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I176" l="1"/>
  <c r="J62"/>
  <c r="F62"/>
  <c r="J157"/>
  <c r="J138"/>
  <c r="F43"/>
  <c r="I43"/>
  <c r="G43"/>
  <c r="I24"/>
  <c r="G24"/>
  <c r="I157"/>
  <c r="F138"/>
  <c r="H176"/>
  <c r="G176"/>
  <c r="J176"/>
  <c r="I119"/>
  <c r="H119"/>
  <c r="G119"/>
  <c r="H138"/>
  <c r="J119"/>
  <c r="F119"/>
  <c r="I100"/>
  <c r="F100"/>
  <c r="J100"/>
  <c r="H100"/>
  <c r="G100"/>
  <c r="F81"/>
  <c r="J81"/>
  <c r="I81"/>
  <c r="H81"/>
  <c r="G81"/>
  <c r="L62"/>
  <c r="L196" s="1"/>
  <c r="I62"/>
  <c r="H62"/>
  <c r="G62"/>
  <c r="H43"/>
  <c r="J43"/>
  <c r="J24"/>
  <c r="H24"/>
  <c r="F24"/>
  <c r="F196" l="1"/>
  <c r="I196"/>
  <c r="G196"/>
  <c r="H196"/>
  <c r="J196"/>
</calcChain>
</file>

<file path=xl/sharedStrings.xml><?xml version="1.0" encoding="utf-8"?>
<sst xmlns="http://schemas.openxmlformats.org/spreadsheetml/2006/main" count="339" uniqueCount="135">
  <si>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</si>
  <si>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</si>
  <si>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</si>
  <si>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</si>
  <si>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</si>
  <si>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</si>
  <si>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</si>
  <si>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</si>
  <si>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</si>
  <si>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</si>
  <si>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</si>
  <si>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</si>
  <si>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</si>
  <si>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</si>
  <si>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</si>
  <si>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</si>
  <si>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</si>
  <si>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</si>
  <si>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</si>
  <si>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</si>
  <si>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</si>
  <si>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</si>
  <si>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</si>
  <si>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</si>
  <si>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</si>
  <si>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</si>
  <si>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</si>
  <si>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</si>
  <si>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</si>
  <si>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</si>
  <si>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</si>
  <si>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</si>
  <si>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</si>
  <si>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</si>
  <si>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</si>
  <si>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</si>
  <si>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</si>
  <si>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</si>
  <si>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</si>
  <si>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</si>
  <si>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Степанова У.Н.</t>
  </si>
  <si>
    <t xml:space="preserve">Чай с сахаром </t>
  </si>
  <si>
    <t>54-2гн-2020</t>
  </si>
  <si>
    <t>Апельсин</t>
  </si>
  <si>
    <t>Юшкозерская СОШ</t>
  </si>
  <si>
    <t>Суп картофельный с макаронными изделиями</t>
  </si>
  <si>
    <t>54-7с-2020</t>
  </si>
  <si>
    <t>54-5м-2020</t>
  </si>
  <si>
    <t>Котлета из курицы</t>
  </si>
  <si>
    <t>Греча отварная</t>
  </si>
  <si>
    <t>54-4г-2020</t>
  </si>
  <si>
    <t>Хлеб рж/пш</t>
  </si>
  <si>
    <t>Каша ячневая молочная</t>
  </si>
  <si>
    <t>Суп рыбный из свежей рыбы</t>
  </si>
  <si>
    <t>Гуляш</t>
  </si>
  <si>
    <t>54-2м-2020</t>
  </si>
  <si>
    <t>Макароны отварные</t>
  </si>
  <si>
    <t>54-1г-2020</t>
  </si>
  <si>
    <t>Компот из смеси сухофруктов</t>
  </si>
  <si>
    <t>54-1хн-2020</t>
  </si>
  <si>
    <t>Салат из капусты с морковью и яблоком</t>
  </si>
  <si>
    <t>54-9з-2020</t>
  </si>
  <si>
    <t>Пудинг из творога с яблоками</t>
  </si>
  <si>
    <t>54-4т-2020</t>
  </si>
  <si>
    <t>Яблоко</t>
  </si>
  <si>
    <t>Свекольник с мясом</t>
  </si>
  <si>
    <t>Каша гречневая молочная</t>
  </si>
  <si>
    <t>54-20к-2020</t>
  </si>
  <si>
    <t>Бутерброд с сыром</t>
  </si>
  <si>
    <t>Суп картофельный с горохом</t>
  </si>
  <si>
    <t>54-8с-2020</t>
  </si>
  <si>
    <t>Жаркое по-домашнему</t>
  </si>
  <si>
    <t>54-9м-2020</t>
  </si>
  <si>
    <t>Напиток из шиповника</t>
  </si>
  <si>
    <t>54-13хн-2020</t>
  </si>
  <si>
    <t>Омлет</t>
  </si>
  <si>
    <t>54-1о-2020</t>
  </si>
  <si>
    <t>Щи из свежей капусты</t>
  </si>
  <si>
    <t>54-1с-2020</t>
  </si>
  <si>
    <t>Печень по-строгановски</t>
  </si>
  <si>
    <t>54-18м-2020</t>
  </si>
  <si>
    <t>Суп молочный рисовый</t>
  </si>
  <si>
    <t>Какао напиток</t>
  </si>
  <si>
    <t>54-18к-2020</t>
  </si>
  <si>
    <t>Борщ с капустой и картофелем</t>
  </si>
  <si>
    <t>54-2с-2020</t>
  </si>
  <si>
    <t>Рагу из курицы</t>
  </si>
  <si>
    <t>54-22м-2020</t>
  </si>
  <si>
    <t>Запеканка из творога</t>
  </si>
  <si>
    <t>54-1т-2020</t>
  </si>
  <si>
    <t>Рассольник Ленинградский</t>
  </si>
  <si>
    <t>Каша пшеничая молочная</t>
  </si>
  <si>
    <t>54-12к-2020</t>
  </si>
  <si>
    <t>Суп картофельный с мясными фрикадельками</t>
  </si>
  <si>
    <t>Каша геркулесовая молочная</t>
  </si>
  <si>
    <t>54-9к-2020</t>
  </si>
  <si>
    <t>Салат из квашеной капусты с луком</t>
  </si>
  <si>
    <t>Суп крестьянский с рисом</t>
  </si>
  <si>
    <t>54-9с-2020</t>
  </si>
  <si>
    <t>Котлета рыбная</t>
  </si>
  <si>
    <t>54-3р-2020</t>
  </si>
  <si>
    <t>Картофельное пюре</t>
  </si>
  <si>
    <t>54-11г-2020</t>
  </si>
  <si>
    <t>Курица тушеная с морковью</t>
  </si>
  <si>
    <t>54-25м-2020</t>
  </si>
  <si>
    <t>Тефтели из говядины с рисом</t>
  </si>
  <si>
    <t>Рагу из овощей</t>
  </si>
  <si>
    <t>54-16м-2020</t>
  </si>
  <si>
    <t>54-9г-2020</t>
  </si>
  <si>
    <t xml:space="preserve">Чай с лимоном и сахаром </t>
  </si>
  <si>
    <t>54-3гн-2020</t>
  </si>
  <si>
    <t>Кофейный напиток с молоком</t>
  </si>
  <si>
    <t>54-23гн-2020</t>
  </si>
  <si>
    <t>54-3с-2020</t>
  </si>
  <si>
    <t>Запеканка картофельная с говядиной</t>
  </si>
  <si>
    <t>54-13м-2020</t>
  </si>
  <si>
    <t>Бутерброд с говядиной</t>
  </si>
  <si>
    <t>Яйцо вареное</t>
  </si>
  <si>
    <t>54-6о-2020</t>
  </si>
  <si>
    <t>Голубцы ленивые</t>
  </si>
  <si>
    <t>54-3м-2020</t>
  </si>
  <si>
    <t>Салат из помидоров и огурцов</t>
  </si>
  <si>
    <t>54-5з-2020</t>
  </si>
  <si>
    <t>Хлеб пшеничный с маслом</t>
  </si>
  <si>
    <t>Макароны отварные  с сыром</t>
  </si>
  <si>
    <t>54-3г-2020</t>
  </si>
  <si>
    <t>Кнели из кур с рисом</t>
  </si>
  <si>
    <t>54-10г-2020</t>
  </si>
  <si>
    <t>Огурец в нарезке</t>
  </si>
  <si>
    <t>54-2з-2020</t>
  </si>
  <si>
    <t>Помидор в нарезке</t>
  </si>
  <si>
    <t>54-3з-2020</t>
  </si>
  <si>
    <t>Компот из яблок с лимоном</t>
  </si>
  <si>
    <t>Винегрет с растительным маслом</t>
  </si>
  <si>
    <t>Картофель отварной в молоке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</si>
</sst>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E54" sqref="E54:K5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44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51" t="s">
        <v>119</v>
      </c>
      <c r="F6" s="40">
        <v>150</v>
      </c>
      <c r="G6" s="40">
        <v>12.6</v>
      </c>
      <c r="H6" s="40">
        <v>11.85</v>
      </c>
      <c r="I6" s="40">
        <v>9.6</v>
      </c>
      <c r="J6" s="40">
        <v>196.05</v>
      </c>
      <c r="K6" s="52" t="s">
        <v>120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82</v>
      </c>
      <c r="F8" s="43">
        <v>200</v>
      </c>
      <c r="G8" s="43">
        <v>3.63</v>
      </c>
      <c r="H8" s="43">
        <v>2.95</v>
      </c>
      <c r="I8" s="43">
        <v>25.82</v>
      </c>
      <c r="J8" s="43">
        <v>142.47</v>
      </c>
      <c r="K8" s="54"/>
      <c r="L8" s="43"/>
    </row>
    <row r="9" spans="1:12" ht="15">
      <c r="A9" s="23"/>
      <c r="B9" s="15"/>
      <c r="C9" s="11"/>
      <c r="D9" s="7" t="s">
        <v>23</v>
      </c>
      <c r="E9" s="53" t="s">
        <v>123</v>
      </c>
      <c r="F9" s="43">
        <v>50</v>
      </c>
      <c r="G9" s="43">
        <v>3.97</v>
      </c>
      <c r="H9" s="43">
        <v>0.65</v>
      </c>
      <c r="I9" s="43">
        <v>23.8</v>
      </c>
      <c r="J9" s="43">
        <v>118</v>
      </c>
      <c r="K9" s="44"/>
      <c r="L9" s="43"/>
    </row>
    <row r="10" spans="1:12" ht="15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0.9</v>
      </c>
      <c r="H10" s="43">
        <v>0.1</v>
      </c>
      <c r="I10" s="43">
        <v>11.8</v>
      </c>
      <c r="J10" s="43">
        <v>47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95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21.099999999999998</v>
      </c>
      <c r="H13" s="19">
        <f t="shared" si="0"/>
        <v>15.55</v>
      </c>
      <c r="I13" s="19">
        <f t="shared" si="0"/>
        <v>71.02</v>
      </c>
      <c r="J13" s="19">
        <f t="shared" si="0"/>
        <v>503.52</v>
      </c>
      <c r="K13" s="25"/>
      <c r="L13" s="19">
        <f t="shared" ref="L13" si="1">SUM(L6:L12)</f>
        <v>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121</v>
      </c>
      <c r="F14" s="43">
        <v>60</v>
      </c>
      <c r="G14" s="43">
        <v>0.75</v>
      </c>
      <c r="H14" s="43">
        <v>3.9</v>
      </c>
      <c r="I14" s="43">
        <v>2.33</v>
      </c>
      <c r="J14" s="43">
        <v>46.88</v>
      </c>
      <c r="K14" s="54" t="s">
        <v>122</v>
      </c>
      <c r="L14" s="43"/>
    </row>
    <row r="15" spans="1:12" ht="15">
      <c r="A15" s="23"/>
      <c r="B15" s="15"/>
      <c r="C15" s="11"/>
      <c r="D15" s="7" t="s">
        <v>27</v>
      </c>
      <c r="E15" s="42" t="s">
        <v>93</v>
      </c>
      <c r="F15" s="43">
        <v>250</v>
      </c>
      <c r="G15" s="43">
        <v>9.76</v>
      </c>
      <c r="H15" s="43">
        <v>6.82</v>
      </c>
      <c r="I15" s="43">
        <v>19.010000000000002</v>
      </c>
      <c r="J15" s="43">
        <v>175.1</v>
      </c>
      <c r="K15" s="44">
        <v>48</v>
      </c>
      <c r="L15" s="43"/>
    </row>
    <row r="16" spans="1:12" ht="15">
      <c r="A16" s="23"/>
      <c r="B16" s="15"/>
      <c r="C16" s="11"/>
      <c r="D16" s="7" t="s">
        <v>28</v>
      </c>
      <c r="E16" s="42" t="s">
        <v>126</v>
      </c>
      <c r="F16" s="43">
        <v>90</v>
      </c>
      <c r="G16" s="43">
        <v>12.78</v>
      </c>
      <c r="H16" s="43">
        <v>14.51</v>
      </c>
      <c r="I16" s="43">
        <v>5.91</v>
      </c>
      <c r="J16" s="43">
        <v>205.32</v>
      </c>
      <c r="K16" s="44">
        <v>208</v>
      </c>
      <c r="L16" s="43"/>
    </row>
    <row r="17" spans="1:12" ht="25.5">
      <c r="A17" s="23"/>
      <c r="B17" s="15"/>
      <c r="C17" s="11"/>
      <c r="D17" s="7" t="s">
        <v>29</v>
      </c>
      <c r="E17" s="53" t="s">
        <v>134</v>
      </c>
      <c r="F17" s="43">
        <v>150</v>
      </c>
      <c r="G17" s="43">
        <v>4.5</v>
      </c>
      <c r="H17" s="43">
        <v>5.9</v>
      </c>
      <c r="I17" s="43">
        <v>26.5</v>
      </c>
      <c r="J17" s="43">
        <v>176</v>
      </c>
      <c r="K17" s="54" t="s">
        <v>127</v>
      </c>
      <c r="L17" s="43"/>
    </row>
    <row r="18" spans="1:12" ht="25.5">
      <c r="A18" s="23"/>
      <c r="B18" s="15"/>
      <c r="C18" s="11"/>
      <c r="D18" s="7" t="s">
        <v>30</v>
      </c>
      <c r="E18" s="53" t="s">
        <v>41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54" t="s">
        <v>42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53" t="s">
        <v>51</v>
      </c>
      <c r="F20" s="43">
        <v>60</v>
      </c>
      <c r="G20" s="43">
        <v>5.4</v>
      </c>
      <c r="H20" s="43">
        <v>1.8</v>
      </c>
      <c r="I20" s="43">
        <v>27.6</v>
      </c>
      <c r="J20" s="43">
        <v>148.19999999999999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125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33.39</v>
      </c>
      <c r="H23" s="19">
        <f t="shared" si="2"/>
        <v>32.93</v>
      </c>
      <c r="I23" s="19">
        <f t="shared" si="2"/>
        <v>87.85</v>
      </c>
      <c r="J23" s="19">
        <f t="shared" si="2"/>
        <v>778.3</v>
      </c>
      <c r="K23" s="25"/>
      <c r="L23" s="19">
        <f t="shared" ref="L23" si="3">SUM(L14:L22)</f>
        <v>125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1310</v>
      </c>
      <c r="G24" s="32">
        <f t="shared" ref="G24:J24" si="4">G13+G23</f>
        <v>54.489999999999995</v>
      </c>
      <c r="H24" s="32">
        <f t="shared" si="4"/>
        <v>48.480000000000004</v>
      </c>
      <c r="I24" s="32">
        <f t="shared" si="4"/>
        <v>158.87</v>
      </c>
      <c r="J24" s="32">
        <f t="shared" si="4"/>
        <v>1281.82</v>
      </c>
      <c r="K24" s="32"/>
      <c r="L24" s="32">
        <f t="shared" ref="L24" si="5">L13+L23</f>
        <v>220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52</v>
      </c>
      <c r="F25" s="40">
        <v>200</v>
      </c>
      <c r="G25" s="40">
        <v>7.23</v>
      </c>
      <c r="H25" s="40">
        <v>6.67</v>
      </c>
      <c r="I25" s="40">
        <v>39.54</v>
      </c>
      <c r="J25" s="40">
        <v>246.87</v>
      </c>
      <c r="K25" s="41">
        <v>115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>
      <c r="A27" s="14"/>
      <c r="B27" s="15"/>
      <c r="C27" s="11"/>
      <c r="D27" s="7" t="s">
        <v>22</v>
      </c>
      <c r="E27" s="53" t="s">
        <v>109</v>
      </c>
      <c r="F27" s="43">
        <v>200</v>
      </c>
      <c r="G27" s="43">
        <v>0.3</v>
      </c>
      <c r="H27" s="43">
        <v>0</v>
      </c>
      <c r="I27" s="43">
        <v>6.7</v>
      </c>
      <c r="J27" s="43">
        <v>27.9</v>
      </c>
      <c r="K27" s="54" t="s">
        <v>110</v>
      </c>
      <c r="L27" s="43"/>
    </row>
    <row r="28" spans="1:12" ht="15">
      <c r="A28" s="14"/>
      <c r="B28" s="15"/>
      <c r="C28" s="11"/>
      <c r="D28" s="7" t="s">
        <v>23</v>
      </c>
      <c r="E28" s="53" t="s">
        <v>116</v>
      </c>
      <c r="F28" s="43">
        <v>50</v>
      </c>
      <c r="G28" s="43">
        <v>10.58</v>
      </c>
      <c r="H28" s="43">
        <v>8.3000000000000007</v>
      </c>
      <c r="I28" s="43">
        <v>10</v>
      </c>
      <c r="J28" s="43">
        <v>156.69999999999999</v>
      </c>
      <c r="K28" s="44">
        <v>369</v>
      </c>
      <c r="L28" s="43"/>
    </row>
    <row r="29" spans="1:12" ht="15">
      <c r="A29" s="14"/>
      <c r="B29" s="15"/>
      <c r="C29" s="11"/>
      <c r="D29" s="7" t="s">
        <v>24</v>
      </c>
      <c r="E29" s="42" t="s">
        <v>64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95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18.509999999999998</v>
      </c>
      <c r="H32" s="19">
        <f t="shared" ref="H32" si="7">SUM(H25:H31)</f>
        <v>15.370000000000001</v>
      </c>
      <c r="I32" s="19">
        <f t="shared" ref="I32" si="8">SUM(I25:I31)</f>
        <v>66.040000000000006</v>
      </c>
      <c r="J32" s="19">
        <f t="shared" ref="J32:L32" si="9">SUM(J25:J31)</f>
        <v>478.46999999999997</v>
      </c>
      <c r="K32" s="25"/>
      <c r="L32" s="19">
        <f t="shared" si="9"/>
        <v>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60</v>
      </c>
      <c r="F33" s="55">
        <v>60</v>
      </c>
      <c r="G33" s="43">
        <v>0.83</v>
      </c>
      <c r="H33" s="43">
        <v>6.08</v>
      </c>
      <c r="I33" s="43">
        <v>3.6</v>
      </c>
      <c r="J33" s="43">
        <v>72.53</v>
      </c>
      <c r="K33" s="54" t="s">
        <v>61</v>
      </c>
      <c r="L33" s="43"/>
    </row>
    <row r="34" spans="1:12" ht="1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12.3</v>
      </c>
      <c r="H34" s="43">
        <v>7.5</v>
      </c>
      <c r="I34" s="43">
        <v>13.7</v>
      </c>
      <c r="J34" s="43">
        <v>195.6</v>
      </c>
      <c r="K34" s="44">
        <v>43</v>
      </c>
      <c r="L34" s="43"/>
    </row>
    <row r="35" spans="1:12" ht="25.5">
      <c r="A35" s="14"/>
      <c r="B35" s="15"/>
      <c r="C35" s="11"/>
      <c r="D35" s="7" t="s">
        <v>28</v>
      </c>
      <c r="E35" s="53" t="s">
        <v>48</v>
      </c>
      <c r="F35" s="43">
        <v>90</v>
      </c>
      <c r="G35" s="43">
        <v>17.28</v>
      </c>
      <c r="H35" s="43">
        <v>3.96</v>
      </c>
      <c r="I35" s="43">
        <v>12.12</v>
      </c>
      <c r="J35" s="43">
        <v>152.52000000000001</v>
      </c>
      <c r="K35" s="54" t="s">
        <v>47</v>
      </c>
      <c r="L35" s="43"/>
    </row>
    <row r="36" spans="1:12" ht="15">
      <c r="A36" s="14"/>
      <c r="B36" s="15"/>
      <c r="C36" s="11"/>
      <c r="D36" s="7" t="s">
        <v>29</v>
      </c>
      <c r="E36" s="53" t="s">
        <v>56</v>
      </c>
      <c r="F36" s="43">
        <v>150</v>
      </c>
      <c r="G36" s="43">
        <v>5.3</v>
      </c>
      <c r="H36" s="43">
        <v>5.5</v>
      </c>
      <c r="I36" s="43">
        <v>32.700000000000003</v>
      </c>
      <c r="J36" s="43">
        <v>202</v>
      </c>
      <c r="K36" s="54" t="s">
        <v>57</v>
      </c>
      <c r="L36" s="43"/>
    </row>
    <row r="37" spans="1:12" ht="25.5">
      <c r="A37" s="14"/>
      <c r="B37" s="15"/>
      <c r="C37" s="11"/>
      <c r="D37" s="7" t="s">
        <v>30</v>
      </c>
      <c r="E37" s="53" t="s">
        <v>41</v>
      </c>
      <c r="F37" s="43">
        <v>200</v>
      </c>
      <c r="G37" s="43">
        <v>0.2</v>
      </c>
      <c r="H37" s="43">
        <v>0</v>
      </c>
      <c r="I37" s="43">
        <v>6.5</v>
      </c>
      <c r="J37" s="43">
        <v>26.8</v>
      </c>
      <c r="K37" s="54" t="s">
        <v>42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53" t="s">
        <v>51</v>
      </c>
      <c r="F39" s="43">
        <v>60</v>
      </c>
      <c r="G39" s="43">
        <v>5.4</v>
      </c>
      <c r="H39" s="43">
        <v>1.8</v>
      </c>
      <c r="I39" s="43">
        <v>27.6</v>
      </c>
      <c r="J39" s="43">
        <v>148.19999999999999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125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41.31</v>
      </c>
      <c r="H42" s="19">
        <f t="shared" ref="H42" si="11">SUM(H33:H41)</f>
        <v>24.84</v>
      </c>
      <c r="I42" s="19">
        <f t="shared" ref="I42" si="12">SUM(I33:I41)</f>
        <v>96.22</v>
      </c>
      <c r="J42" s="19">
        <f t="shared" ref="J42:L42" si="13">SUM(J33:J41)</f>
        <v>797.64999999999986</v>
      </c>
      <c r="K42" s="25"/>
      <c r="L42" s="19">
        <f t="shared" si="13"/>
        <v>125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1360</v>
      </c>
      <c r="G43" s="32">
        <f t="shared" ref="G43" si="14">G32+G42</f>
        <v>59.82</v>
      </c>
      <c r="H43" s="32">
        <f t="shared" ref="H43" si="15">H32+H42</f>
        <v>40.21</v>
      </c>
      <c r="I43" s="32">
        <f t="shared" ref="I43" si="16">I32+I42</f>
        <v>162.26</v>
      </c>
      <c r="J43" s="32">
        <f t="shared" ref="J43:L43" si="17">J32+J42</f>
        <v>1276.1199999999999</v>
      </c>
      <c r="K43" s="32"/>
      <c r="L43" s="32">
        <f t="shared" si="17"/>
        <v>220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26.6</v>
      </c>
      <c r="H44" s="40">
        <v>20</v>
      </c>
      <c r="I44" s="40">
        <v>23.2</v>
      </c>
      <c r="J44" s="40">
        <v>378.7</v>
      </c>
      <c r="K44" s="41" t="s">
        <v>63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>
      <c r="A46" s="23"/>
      <c r="B46" s="15"/>
      <c r="C46" s="11"/>
      <c r="D46" s="7" t="s">
        <v>22</v>
      </c>
      <c r="E46" s="53" t="s">
        <v>111</v>
      </c>
      <c r="F46" s="43">
        <v>200</v>
      </c>
      <c r="G46" s="43">
        <v>3.8</v>
      </c>
      <c r="H46" s="43">
        <v>3.5</v>
      </c>
      <c r="I46" s="43">
        <v>11.2</v>
      </c>
      <c r="J46" s="43">
        <v>91.2</v>
      </c>
      <c r="K46" s="54" t="s">
        <v>112</v>
      </c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64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95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30.8</v>
      </c>
      <c r="H51" s="19">
        <f t="shared" ref="H51" si="19">SUM(H44:H50)</f>
        <v>23.9</v>
      </c>
      <c r="I51" s="19">
        <f t="shared" ref="I51" si="20">SUM(I44:I50)</f>
        <v>44.2</v>
      </c>
      <c r="J51" s="19">
        <f t="shared" ref="J51:L51" si="21">SUM(J44:J50)</f>
        <v>516.9</v>
      </c>
      <c r="K51" s="25"/>
      <c r="L51" s="19">
        <f t="shared" si="21"/>
        <v>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130</v>
      </c>
      <c r="F52" s="43">
        <v>60</v>
      </c>
      <c r="G52" s="43">
        <v>0.83</v>
      </c>
      <c r="H52" s="43">
        <v>0.15</v>
      </c>
      <c r="I52" s="43">
        <v>2.85</v>
      </c>
      <c r="J52" s="43">
        <v>16.05</v>
      </c>
      <c r="K52" s="44" t="s">
        <v>131</v>
      </c>
      <c r="L52" s="43"/>
    </row>
    <row r="53" spans="1:12" ht="15">
      <c r="A53" s="23"/>
      <c r="B53" s="15"/>
      <c r="C53" s="11"/>
      <c r="D53" s="7" t="s">
        <v>27</v>
      </c>
      <c r="E53" s="53" t="s">
        <v>53</v>
      </c>
      <c r="F53" s="43">
        <v>250</v>
      </c>
      <c r="G53" s="43">
        <v>13.21</v>
      </c>
      <c r="H53" s="43">
        <v>4.1100000000000003</v>
      </c>
      <c r="I53" s="43">
        <v>6.7</v>
      </c>
      <c r="J53" s="43">
        <v>116.24</v>
      </c>
      <c r="K53" s="44">
        <v>50</v>
      </c>
      <c r="L53" s="43"/>
    </row>
    <row r="54" spans="1:12" ht="25.5">
      <c r="A54" s="23"/>
      <c r="B54" s="15"/>
      <c r="C54" s="11"/>
      <c r="D54" s="7" t="s">
        <v>28</v>
      </c>
      <c r="E54" s="42" t="s">
        <v>71</v>
      </c>
      <c r="F54" s="43">
        <v>200</v>
      </c>
      <c r="G54" s="43">
        <v>25.1</v>
      </c>
      <c r="H54" s="43">
        <v>24.2</v>
      </c>
      <c r="I54" s="43">
        <v>21.05</v>
      </c>
      <c r="J54" s="43">
        <v>403.7</v>
      </c>
      <c r="K54" s="44" t="s">
        <v>72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3" t="s">
        <v>132</v>
      </c>
      <c r="F56" s="43">
        <v>200</v>
      </c>
      <c r="G56" s="43">
        <v>0.16</v>
      </c>
      <c r="H56" s="43">
        <v>0</v>
      </c>
      <c r="I56" s="43">
        <v>14.99</v>
      </c>
      <c r="J56" s="43">
        <v>50.64</v>
      </c>
      <c r="K56" s="54">
        <v>282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53" t="s">
        <v>51</v>
      </c>
      <c r="F58" s="43">
        <v>60</v>
      </c>
      <c r="G58" s="43">
        <v>5.4</v>
      </c>
      <c r="H58" s="43">
        <v>1.8</v>
      </c>
      <c r="I58" s="43">
        <v>27.6</v>
      </c>
      <c r="J58" s="43">
        <v>148.19999999999999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125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>SUM(G52:G60)</f>
        <v>44.699999999999996</v>
      </c>
      <c r="H61" s="19">
        <f>SUM(H52:H60)</f>
        <v>30.26</v>
      </c>
      <c r="I61" s="19">
        <f>SUM(I52:I60)</f>
        <v>73.19</v>
      </c>
      <c r="J61" s="19">
        <f>SUM(J52:J60)</f>
        <v>734.82999999999993</v>
      </c>
      <c r="K61" s="25"/>
      <c r="L61" s="19">
        <f t="shared" ref="L61" si="22">SUM(L52:L60)</f>
        <v>125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1270</v>
      </c>
      <c r="G62" s="32">
        <f t="shared" ref="G62" si="23">G51+G61</f>
        <v>75.5</v>
      </c>
      <c r="H62" s="32">
        <f t="shared" ref="H62" si="24">H51+H61</f>
        <v>54.16</v>
      </c>
      <c r="I62" s="32">
        <f t="shared" ref="I62" si="25">I51+I61</f>
        <v>117.39</v>
      </c>
      <c r="J62" s="32">
        <f t="shared" ref="J62:L62" si="26">J51+J61</f>
        <v>1251.73</v>
      </c>
      <c r="K62" s="32"/>
      <c r="L62" s="32">
        <f t="shared" si="26"/>
        <v>220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7.1</v>
      </c>
      <c r="H63" s="40">
        <v>6.7</v>
      </c>
      <c r="I63" s="40">
        <v>23.8</v>
      </c>
      <c r="J63" s="40">
        <v>184.4</v>
      </c>
      <c r="K63" s="41" t="s">
        <v>67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22</v>
      </c>
      <c r="E65" s="42" t="s">
        <v>82</v>
      </c>
      <c r="F65" s="43">
        <v>200</v>
      </c>
      <c r="G65" s="43">
        <v>3.63</v>
      </c>
      <c r="H65" s="43">
        <v>2.95</v>
      </c>
      <c r="I65" s="43">
        <v>25.82</v>
      </c>
      <c r="J65" s="43">
        <v>142.47</v>
      </c>
      <c r="K65" s="54" t="s">
        <v>42</v>
      </c>
      <c r="L65" s="43"/>
    </row>
    <row r="66" spans="1:12" ht="15">
      <c r="A66" s="23"/>
      <c r="B66" s="15"/>
      <c r="C66" s="11"/>
      <c r="D66" s="7" t="s">
        <v>23</v>
      </c>
      <c r="E66" s="42" t="s">
        <v>68</v>
      </c>
      <c r="F66" s="43">
        <v>60</v>
      </c>
      <c r="G66" s="43">
        <v>9.3000000000000007</v>
      </c>
      <c r="H66" s="43">
        <v>12</v>
      </c>
      <c r="I66" s="43">
        <v>13.3</v>
      </c>
      <c r="J66" s="43">
        <v>202.67</v>
      </c>
      <c r="K66" s="44">
        <v>376</v>
      </c>
      <c r="L66" s="43"/>
    </row>
    <row r="67" spans="1:12" ht="15">
      <c r="A67" s="23"/>
      <c r="B67" s="15"/>
      <c r="C67" s="11"/>
      <c r="D67" s="7" t="s">
        <v>24</v>
      </c>
      <c r="E67" s="53" t="s">
        <v>43</v>
      </c>
      <c r="F67" s="43">
        <v>100</v>
      </c>
      <c r="G67" s="43">
        <v>0.9</v>
      </c>
      <c r="H67" s="43">
        <v>0.1</v>
      </c>
      <c r="I67" s="43">
        <v>11.8</v>
      </c>
      <c r="J67" s="43">
        <v>47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95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27">SUM(G63:G69)</f>
        <v>20.93</v>
      </c>
      <c r="H70" s="19">
        <f t="shared" ref="H70" si="28">SUM(H63:H69)</f>
        <v>21.75</v>
      </c>
      <c r="I70" s="19">
        <f t="shared" ref="I70" si="29">SUM(I63:I69)</f>
        <v>74.72</v>
      </c>
      <c r="J70" s="19">
        <f t="shared" ref="J70:L70" si="30">SUM(J63:J69)</f>
        <v>576.54</v>
      </c>
      <c r="K70" s="25"/>
      <c r="L70" s="19">
        <f t="shared" si="30"/>
        <v>95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133</v>
      </c>
      <c r="F71" s="43">
        <v>150</v>
      </c>
      <c r="G71" s="43">
        <v>4.5</v>
      </c>
      <c r="H71" s="43">
        <v>5.9</v>
      </c>
      <c r="I71" s="43">
        <v>26.5</v>
      </c>
      <c r="J71" s="43">
        <v>176</v>
      </c>
      <c r="K71" s="44" t="s">
        <v>127</v>
      </c>
      <c r="L71" s="43"/>
    </row>
    <row r="72" spans="1:12" ht="25.5">
      <c r="A72" s="23"/>
      <c r="B72" s="15"/>
      <c r="C72" s="11"/>
      <c r="D72" s="7" t="s">
        <v>27</v>
      </c>
      <c r="E72" s="42" t="s">
        <v>77</v>
      </c>
      <c r="F72" s="43">
        <v>250</v>
      </c>
      <c r="G72" s="43">
        <v>5.86</v>
      </c>
      <c r="H72" s="43">
        <v>7.63</v>
      </c>
      <c r="I72" s="43">
        <v>1.26</v>
      </c>
      <c r="J72" s="43">
        <v>142.78</v>
      </c>
      <c r="K72" s="44" t="s">
        <v>78</v>
      </c>
      <c r="L72" s="43"/>
    </row>
    <row r="73" spans="1:12" ht="15">
      <c r="A73" s="23"/>
      <c r="B73" s="15"/>
      <c r="C73" s="11"/>
      <c r="D73" s="7" t="s">
        <v>28</v>
      </c>
      <c r="E73" s="42" t="s">
        <v>126</v>
      </c>
      <c r="F73" s="43">
        <v>90</v>
      </c>
      <c r="G73" s="43">
        <v>12.78</v>
      </c>
      <c r="H73" s="43">
        <v>14.51</v>
      </c>
      <c r="I73" s="43">
        <v>5.91</v>
      </c>
      <c r="J73" s="43">
        <v>205.32</v>
      </c>
      <c r="K73" s="44">
        <v>208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5.5">
      <c r="A75" s="23"/>
      <c r="B75" s="15"/>
      <c r="C75" s="11"/>
      <c r="D75" s="7" t="s">
        <v>30</v>
      </c>
      <c r="E75" s="53" t="s">
        <v>58</v>
      </c>
      <c r="F75" s="43">
        <v>200</v>
      </c>
      <c r="G75" s="43">
        <v>0.5</v>
      </c>
      <c r="H75" s="43">
        <v>0</v>
      </c>
      <c r="I75" s="43">
        <v>19.8</v>
      </c>
      <c r="J75" s="55">
        <v>81</v>
      </c>
      <c r="K75" s="55" t="s">
        <v>59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53" t="s">
        <v>51</v>
      </c>
      <c r="F77" s="43">
        <v>60</v>
      </c>
      <c r="G77" s="43">
        <v>5.4</v>
      </c>
      <c r="H77" s="43">
        <v>1.8</v>
      </c>
      <c r="I77" s="43">
        <v>27.6</v>
      </c>
      <c r="J77" s="43">
        <v>148.19999999999999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125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1">SUM(G71:G79)</f>
        <v>29.04</v>
      </c>
      <c r="H80" s="19">
        <f t="shared" ref="H80" si="32">SUM(H71:H79)</f>
        <v>29.84</v>
      </c>
      <c r="I80" s="19">
        <f t="shared" ref="I80" si="33">SUM(I71:I79)</f>
        <v>81.069999999999993</v>
      </c>
      <c r="J80" s="19">
        <f t="shared" ref="J80:L80" si="34">SUM(J71:J79)</f>
        <v>753.3</v>
      </c>
      <c r="K80" s="25"/>
      <c r="L80" s="19">
        <f t="shared" si="34"/>
        <v>125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1310</v>
      </c>
      <c r="G81" s="32">
        <f t="shared" ref="G81" si="35">G70+G80</f>
        <v>49.97</v>
      </c>
      <c r="H81" s="32">
        <f t="shared" ref="H81" si="36">H70+H80</f>
        <v>51.59</v>
      </c>
      <c r="I81" s="32">
        <f t="shared" ref="I81" si="37">I70+I80</f>
        <v>155.79</v>
      </c>
      <c r="J81" s="32">
        <f t="shared" ref="J81:L81" si="38">J70+J80</f>
        <v>1329.84</v>
      </c>
      <c r="K81" s="32"/>
      <c r="L81" s="32">
        <f t="shared" si="38"/>
        <v>220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40">
        <v>16.899999999999999</v>
      </c>
      <c r="H82" s="40">
        <v>25.9</v>
      </c>
      <c r="I82" s="40">
        <v>4.2</v>
      </c>
      <c r="J82" s="40">
        <v>316.3</v>
      </c>
      <c r="K82" s="41" t="s">
        <v>76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>
      <c r="A84" s="23"/>
      <c r="B84" s="15"/>
      <c r="C84" s="11"/>
      <c r="D84" s="7" t="s">
        <v>22</v>
      </c>
      <c r="E84" s="53" t="s">
        <v>41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54" t="s">
        <v>42</v>
      </c>
      <c r="L84" s="43"/>
    </row>
    <row r="85" spans="1:12" ht="15">
      <c r="A85" s="23"/>
      <c r="B85" s="15"/>
      <c r="C85" s="11"/>
      <c r="D85" s="7" t="s">
        <v>23</v>
      </c>
      <c r="E85" s="53" t="s">
        <v>123</v>
      </c>
      <c r="F85" s="43">
        <v>50</v>
      </c>
      <c r="G85" s="43">
        <v>3.97</v>
      </c>
      <c r="H85" s="43">
        <v>0.65</v>
      </c>
      <c r="I85" s="43">
        <v>23.8</v>
      </c>
      <c r="J85" s="43">
        <v>118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64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95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39">SUM(G82:G88)</f>
        <v>21.469999999999995</v>
      </c>
      <c r="H89" s="19">
        <f t="shared" ref="H89" si="40">SUM(H82:H88)</f>
        <v>26.949999999999996</v>
      </c>
      <c r="I89" s="19">
        <f t="shared" ref="I89" si="41">SUM(I82:I88)</f>
        <v>44.3</v>
      </c>
      <c r="J89" s="19">
        <f t="shared" ref="J89:L89" si="42">SUM(J82:J88)</f>
        <v>508.1</v>
      </c>
      <c r="K89" s="25"/>
      <c r="L89" s="19">
        <f t="shared" si="42"/>
        <v>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130</v>
      </c>
      <c r="F90" s="43">
        <v>60</v>
      </c>
      <c r="G90" s="43">
        <v>0.83</v>
      </c>
      <c r="H90" s="43">
        <v>0.15</v>
      </c>
      <c r="I90" s="43">
        <v>2.85</v>
      </c>
      <c r="J90" s="43">
        <v>16.05</v>
      </c>
      <c r="K90" s="44" t="s">
        <v>131</v>
      </c>
      <c r="L90" s="43"/>
    </row>
    <row r="91" spans="1:12" ht="25.5">
      <c r="A91" s="23"/>
      <c r="B91" s="15"/>
      <c r="C91" s="11"/>
      <c r="D91" s="7" t="s">
        <v>27</v>
      </c>
      <c r="E91" s="42" t="s">
        <v>90</v>
      </c>
      <c r="F91" s="43">
        <v>250</v>
      </c>
      <c r="G91" s="43">
        <v>5.93</v>
      </c>
      <c r="H91" s="43">
        <v>7.8</v>
      </c>
      <c r="I91" s="43">
        <v>17</v>
      </c>
      <c r="J91" s="43">
        <v>161.72999999999999</v>
      </c>
      <c r="K91" s="44" t="s">
        <v>113</v>
      </c>
      <c r="L91" s="43"/>
    </row>
    <row r="92" spans="1:12" ht="25.5">
      <c r="A92" s="23"/>
      <c r="B92" s="15"/>
      <c r="C92" s="11"/>
      <c r="D92" s="7" t="s">
        <v>28</v>
      </c>
      <c r="E92" s="42" t="s">
        <v>79</v>
      </c>
      <c r="F92" s="43">
        <v>90</v>
      </c>
      <c r="G92" s="43">
        <v>15.07</v>
      </c>
      <c r="H92" s="43">
        <v>15.75</v>
      </c>
      <c r="I92" s="43">
        <v>5.96</v>
      </c>
      <c r="J92" s="43">
        <v>225.56</v>
      </c>
      <c r="K92" s="44" t="s">
        <v>80</v>
      </c>
      <c r="L92" s="43"/>
    </row>
    <row r="93" spans="1:12" ht="1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5.3</v>
      </c>
      <c r="H93" s="43">
        <v>5.5</v>
      </c>
      <c r="I93" s="43">
        <v>32.700000000000003</v>
      </c>
      <c r="J93" s="43">
        <v>202</v>
      </c>
      <c r="K93" s="44" t="s">
        <v>57</v>
      </c>
      <c r="L93" s="43"/>
    </row>
    <row r="94" spans="1:12" ht="25.5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0.6</v>
      </c>
      <c r="H94" s="43">
        <v>0.2</v>
      </c>
      <c r="I94" s="43">
        <v>15.2</v>
      </c>
      <c r="J94" s="43">
        <v>65.3</v>
      </c>
      <c r="K94" s="44" t="s">
        <v>74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53" t="s">
        <v>51</v>
      </c>
      <c r="F96" s="43">
        <v>60</v>
      </c>
      <c r="G96" s="43">
        <v>5.4</v>
      </c>
      <c r="H96" s="43">
        <v>1.8</v>
      </c>
      <c r="I96" s="43">
        <v>27.6</v>
      </c>
      <c r="J96" s="43">
        <v>148.19999999999999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125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3">SUM(G90:G98)</f>
        <v>33.130000000000003</v>
      </c>
      <c r="H99" s="19">
        <f t="shared" ref="H99" si="44">SUM(H90:H98)</f>
        <v>31.2</v>
      </c>
      <c r="I99" s="19">
        <f t="shared" ref="I99" si="45">SUM(I90:I98)</f>
        <v>101.31</v>
      </c>
      <c r="J99" s="19">
        <f t="shared" ref="J99:L99" si="46">SUM(J90:J98)</f>
        <v>818.83999999999992</v>
      </c>
      <c r="K99" s="25"/>
      <c r="L99" s="19">
        <f t="shared" si="46"/>
        <v>125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1360</v>
      </c>
      <c r="G100" s="32">
        <f t="shared" ref="G100" si="47">G89+G99</f>
        <v>54.599999999999994</v>
      </c>
      <c r="H100" s="32">
        <f t="shared" ref="H100" si="48">H89+H99</f>
        <v>58.149999999999991</v>
      </c>
      <c r="I100" s="32">
        <f t="shared" ref="I100" si="49">I89+I99</f>
        <v>145.61000000000001</v>
      </c>
      <c r="J100" s="32">
        <f t="shared" ref="J100:L100" si="50">J89+J99</f>
        <v>1326.94</v>
      </c>
      <c r="K100" s="32"/>
      <c r="L100" s="32">
        <f t="shared" si="50"/>
        <v>220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150</v>
      </c>
      <c r="G101" s="40">
        <v>7.9</v>
      </c>
      <c r="H101" s="40">
        <v>7.2</v>
      </c>
      <c r="I101" s="40">
        <v>28.6</v>
      </c>
      <c r="J101" s="40">
        <v>210.6</v>
      </c>
      <c r="K101" s="54" t="s">
        <v>125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3.63</v>
      </c>
      <c r="H103" s="43">
        <v>2.95</v>
      </c>
      <c r="I103" s="43">
        <v>25.82</v>
      </c>
      <c r="J103" s="43">
        <v>142.47</v>
      </c>
      <c r="K103" s="54"/>
      <c r="L103" s="43"/>
    </row>
    <row r="104" spans="1:12" ht="15">
      <c r="A104" s="23"/>
      <c r="B104" s="15"/>
      <c r="C104" s="11"/>
      <c r="D104" s="7" t="s">
        <v>23</v>
      </c>
      <c r="E104" s="53" t="s">
        <v>123</v>
      </c>
      <c r="F104" s="43">
        <v>50</v>
      </c>
      <c r="G104" s="43">
        <v>3.97</v>
      </c>
      <c r="H104" s="43">
        <v>0.65</v>
      </c>
      <c r="I104" s="43">
        <v>23.8</v>
      </c>
      <c r="J104" s="43">
        <v>118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64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95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15.900000000000002</v>
      </c>
      <c r="H108" s="19">
        <f t="shared" si="51"/>
        <v>11.200000000000001</v>
      </c>
      <c r="I108" s="19">
        <f t="shared" si="51"/>
        <v>88.02</v>
      </c>
      <c r="J108" s="19">
        <f t="shared" si="51"/>
        <v>518.06999999999994</v>
      </c>
      <c r="K108" s="25"/>
      <c r="L108" s="19">
        <f t="shared" ref="L108" si="52">SUM(L101:L107)</f>
        <v>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130</v>
      </c>
      <c r="F109" s="43">
        <v>60</v>
      </c>
      <c r="G109" s="43">
        <v>0.83</v>
      </c>
      <c r="H109" s="43">
        <v>0.15</v>
      </c>
      <c r="I109" s="43">
        <v>2.85</v>
      </c>
      <c r="J109" s="43">
        <v>16.05</v>
      </c>
      <c r="K109" s="44" t="s">
        <v>131</v>
      </c>
      <c r="L109" s="43"/>
    </row>
    <row r="110" spans="1:12" ht="25.5">
      <c r="A110" s="23"/>
      <c r="B110" s="15"/>
      <c r="C110" s="11"/>
      <c r="D110" s="7" t="s">
        <v>27</v>
      </c>
      <c r="E110" s="42" t="s">
        <v>81</v>
      </c>
      <c r="F110" s="43">
        <v>250</v>
      </c>
      <c r="G110" s="43">
        <v>6.13</v>
      </c>
      <c r="H110" s="43">
        <v>6.93</v>
      </c>
      <c r="I110" s="43">
        <v>22.8</v>
      </c>
      <c r="J110" s="43">
        <v>177.85</v>
      </c>
      <c r="K110" s="44" t="s">
        <v>83</v>
      </c>
      <c r="L110" s="43"/>
    </row>
    <row r="111" spans="1:12" ht="25.5">
      <c r="A111" s="23"/>
      <c r="B111" s="15"/>
      <c r="C111" s="11"/>
      <c r="D111" s="7" t="s">
        <v>28</v>
      </c>
      <c r="E111" s="53" t="s">
        <v>103</v>
      </c>
      <c r="F111" s="43">
        <v>100</v>
      </c>
      <c r="G111" s="43">
        <v>14.1</v>
      </c>
      <c r="H111" s="43">
        <v>6.3</v>
      </c>
      <c r="I111" s="43">
        <v>4.4000000000000004</v>
      </c>
      <c r="J111" s="43">
        <v>131.30000000000001</v>
      </c>
      <c r="K111" s="54" t="s">
        <v>104</v>
      </c>
      <c r="L111" s="43"/>
    </row>
    <row r="112" spans="1:12" ht="1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8.1999999999999993</v>
      </c>
      <c r="H112" s="43">
        <v>6.9</v>
      </c>
      <c r="I112" s="43">
        <v>35.9</v>
      </c>
      <c r="J112" s="43">
        <v>238.9</v>
      </c>
      <c r="K112" s="44" t="s">
        <v>50</v>
      </c>
      <c r="L112" s="43"/>
    </row>
    <row r="113" spans="1:12" ht="15">
      <c r="A113" s="23"/>
      <c r="B113" s="15"/>
      <c r="C113" s="11"/>
      <c r="D113" s="7" t="s">
        <v>30</v>
      </c>
      <c r="E113" s="53" t="s">
        <v>132</v>
      </c>
      <c r="F113" s="43">
        <v>200</v>
      </c>
      <c r="G113" s="43">
        <v>0.16</v>
      </c>
      <c r="H113" s="43">
        <v>0</v>
      </c>
      <c r="I113" s="43">
        <v>14.99</v>
      </c>
      <c r="J113" s="43">
        <v>50.64</v>
      </c>
      <c r="K113" s="54">
        <v>282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53" t="s">
        <v>51</v>
      </c>
      <c r="F115" s="43">
        <v>60</v>
      </c>
      <c r="G115" s="43">
        <v>5.4</v>
      </c>
      <c r="H115" s="43">
        <v>1.8</v>
      </c>
      <c r="I115" s="43">
        <v>27.6</v>
      </c>
      <c r="J115" s="43">
        <v>148.19999999999999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125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3">SUM(G109:G117)</f>
        <v>34.82</v>
      </c>
      <c r="H118" s="19">
        <f t="shared" si="53"/>
        <v>22.080000000000002</v>
      </c>
      <c r="I118" s="19">
        <f t="shared" si="53"/>
        <v>108.53999999999999</v>
      </c>
      <c r="J118" s="19">
        <f t="shared" si="53"/>
        <v>762.94</v>
      </c>
      <c r="K118" s="25"/>
      <c r="L118" s="19">
        <f t="shared" ref="L118" si="54">SUM(L109:L117)</f>
        <v>125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1320</v>
      </c>
      <c r="G119" s="32">
        <f t="shared" ref="G119" si="55">G108+G118</f>
        <v>50.72</v>
      </c>
      <c r="H119" s="32">
        <f t="shared" ref="H119" si="56">H108+H118</f>
        <v>33.28</v>
      </c>
      <c r="I119" s="32">
        <f t="shared" ref="I119" si="57">I108+I118</f>
        <v>196.56</v>
      </c>
      <c r="J119" s="32">
        <f t="shared" ref="J119:L119" si="58">J108+J118</f>
        <v>1281.01</v>
      </c>
      <c r="K119" s="32"/>
      <c r="L119" s="32">
        <f t="shared" si="58"/>
        <v>220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114</v>
      </c>
      <c r="F120" s="40">
        <v>150</v>
      </c>
      <c r="G120" s="40">
        <v>17.63</v>
      </c>
      <c r="H120" s="40">
        <v>18.23</v>
      </c>
      <c r="I120" s="40">
        <v>19.8</v>
      </c>
      <c r="J120" s="40">
        <v>312.3</v>
      </c>
      <c r="K120" s="54" t="s">
        <v>115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>
      <c r="A122" s="14"/>
      <c r="B122" s="15"/>
      <c r="C122" s="11"/>
      <c r="D122" s="7" t="s">
        <v>22</v>
      </c>
      <c r="E122" s="53" t="s">
        <v>109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54" t="s">
        <v>110</v>
      </c>
      <c r="L122" s="43"/>
    </row>
    <row r="123" spans="1:12" ht="15">
      <c r="A123" s="14"/>
      <c r="B123" s="15"/>
      <c r="C123" s="11"/>
      <c r="D123" s="7" t="s">
        <v>23</v>
      </c>
      <c r="E123" s="53" t="s">
        <v>123</v>
      </c>
      <c r="F123" s="43">
        <v>50</v>
      </c>
      <c r="G123" s="43">
        <v>3.97</v>
      </c>
      <c r="H123" s="43">
        <v>0.65</v>
      </c>
      <c r="I123" s="43">
        <v>23.8</v>
      </c>
      <c r="J123" s="43">
        <v>118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64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95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9">SUM(G120:G126)</f>
        <v>22.299999999999997</v>
      </c>
      <c r="H127" s="19">
        <f t="shared" si="59"/>
        <v>19.279999999999998</v>
      </c>
      <c r="I127" s="19">
        <f t="shared" si="59"/>
        <v>60.099999999999994</v>
      </c>
      <c r="J127" s="19">
        <f t="shared" si="59"/>
        <v>505.2</v>
      </c>
      <c r="K127" s="25"/>
      <c r="L127" s="19">
        <f t="shared" ref="L127" si="60">SUM(L120:L126)</f>
        <v>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121</v>
      </c>
      <c r="F128" s="43">
        <v>60</v>
      </c>
      <c r="G128" s="43">
        <v>0.75</v>
      </c>
      <c r="H128" s="43">
        <v>3.9</v>
      </c>
      <c r="I128" s="43">
        <v>2.33</v>
      </c>
      <c r="J128" s="43">
        <v>46.88</v>
      </c>
      <c r="K128" s="54" t="s">
        <v>122</v>
      </c>
      <c r="L128" s="43"/>
    </row>
    <row r="129" spans="1:12" ht="25.5">
      <c r="A129" s="14"/>
      <c r="B129" s="15"/>
      <c r="C129" s="11"/>
      <c r="D129" s="7" t="s">
        <v>27</v>
      </c>
      <c r="E129" s="42" t="s">
        <v>84</v>
      </c>
      <c r="F129" s="43">
        <v>250</v>
      </c>
      <c r="G129" s="43">
        <v>5.88</v>
      </c>
      <c r="H129" s="43">
        <v>7.63</v>
      </c>
      <c r="I129" s="43">
        <v>12.63</v>
      </c>
      <c r="J129" s="43">
        <v>142.78</v>
      </c>
      <c r="K129" s="44" t="s">
        <v>85</v>
      </c>
      <c r="L129" s="43"/>
    </row>
    <row r="130" spans="1:12" ht="25.5">
      <c r="A130" s="14"/>
      <c r="B130" s="15"/>
      <c r="C130" s="11"/>
      <c r="D130" s="7" t="s">
        <v>28</v>
      </c>
      <c r="E130" s="42" t="s">
        <v>86</v>
      </c>
      <c r="F130" s="43">
        <v>250</v>
      </c>
      <c r="G130" s="43">
        <v>26.2</v>
      </c>
      <c r="H130" s="43">
        <v>8.8000000000000007</v>
      </c>
      <c r="I130" s="43">
        <v>21.9</v>
      </c>
      <c r="J130" s="43">
        <v>271.60000000000002</v>
      </c>
      <c r="K130" s="44" t="s">
        <v>87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>
      <c r="A132" s="14"/>
      <c r="B132" s="15"/>
      <c r="C132" s="11"/>
      <c r="D132" s="7" t="s">
        <v>30</v>
      </c>
      <c r="E132" s="53" t="s">
        <v>58</v>
      </c>
      <c r="F132" s="43">
        <v>200</v>
      </c>
      <c r="G132" s="43">
        <v>0.5</v>
      </c>
      <c r="H132" s="43">
        <v>0</v>
      </c>
      <c r="I132" s="43">
        <v>19.8</v>
      </c>
      <c r="J132" s="55">
        <v>81</v>
      </c>
      <c r="K132" s="55" t="s">
        <v>59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53" t="s">
        <v>51</v>
      </c>
      <c r="F134" s="43">
        <v>60</v>
      </c>
      <c r="G134" s="43">
        <v>5.4</v>
      </c>
      <c r="H134" s="43">
        <v>1.8</v>
      </c>
      <c r="I134" s="43">
        <v>27.6</v>
      </c>
      <c r="J134" s="43">
        <v>148.19999999999999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125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1">SUM(G128:G136)</f>
        <v>38.729999999999997</v>
      </c>
      <c r="H137" s="19">
        <f t="shared" si="61"/>
        <v>22.13</v>
      </c>
      <c r="I137" s="19">
        <f t="shared" si="61"/>
        <v>84.259999999999991</v>
      </c>
      <c r="J137" s="19">
        <f t="shared" si="61"/>
        <v>690.46</v>
      </c>
      <c r="K137" s="25"/>
      <c r="L137" s="19">
        <f t="shared" ref="L137" si="62">SUM(L128:L136)</f>
        <v>125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1320</v>
      </c>
      <c r="G138" s="32">
        <f t="shared" ref="G138" si="63">G127+G137</f>
        <v>61.029999999999994</v>
      </c>
      <c r="H138" s="32">
        <f t="shared" ref="H138" si="64">H127+H137</f>
        <v>41.41</v>
      </c>
      <c r="I138" s="32">
        <f t="shared" ref="I138" si="65">I127+I137</f>
        <v>144.35999999999999</v>
      </c>
      <c r="J138" s="32">
        <f t="shared" ref="J138:L138" si="66">J127+J137</f>
        <v>1195.6600000000001</v>
      </c>
      <c r="K138" s="32"/>
      <c r="L138" s="32">
        <f t="shared" si="66"/>
        <v>220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40">
        <v>34.200000000000003</v>
      </c>
      <c r="H139" s="40">
        <v>21.3</v>
      </c>
      <c r="I139" s="40">
        <v>33.299999999999997</v>
      </c>
      <c r="J139" s="40">
        <v>463.1</v>
      </c>
      <c r="K139" s="41" t="s">
        <v>89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>
      <c r="A141" s="23"/>
      <c r="B141" s="15"/>
      <c r="C141" s="11"/>
      <c r="D141" s="7" t="s">
        <v>22</v>
      </c>
      <c r="E141" s="53" t="s">
        <v>41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54" t="s">
        <v>42</v>
      </c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95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7">SUM(G139:G145)</f>
        <v>34.800000000000004</v>
      </c>
      <c r="H146" s="19">
        <f t="shared" si="67"/>
        <v>21.7</v>
      </c>
      <c r="I146" s="19">
        <f t="shared" si="67"/>
        <v>49.599999999999994</v>
      </c>
      <c r="J146" s="19">
        <f t="shared" si="67"/>
        <v>536.90000000000009</v>
      </c>
      <c r="K146" s="25"/>
      <c r="L146" s="19">
        <f t="shared" ref="L146" si="68">SUM(L139:L145)</f>
        <v>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128</v>
      </c>
      <c r="F147" s="43">
        <v>60</v>
      </c>
      <c r="G147" s="43">
        <v>0.6</v>
      </c>
      <c r="H147" s="43">
        <v>0.08</v>
      </c>
      <c r="I147" s="43">
        <v>1.88</v>
      </c>
      <c r="J147" s="43">
        <v>10.58</v>
      </c>
      <c r="K147" s="44" t="s">
        <v>129</v>
      </c>
      <c r="L147" s="43"/>
    </row>
    <row r="148" spans="1:12" ht="25.5">
      <c r="A148" s="23"/>
      <c r="B148" s="15"/>
      <c r="C148" s="11"/>
      <c r="D148" s="7" t="s">
        <v>27</v>
      </c>
      <c r="E148" s="42" t="s">
        <v>97</v>
      </c>
      <c r="F148" s="43">
        <v>250</v>
      </c>
      <c r="G148" s="43">
        <v>6.18</v>
      </c>
      <c r="H148" s="43">
        <v>7.78</v>
      </c>
      <c r="I148" s="43">
        <v>14.05</v>
      </c>
      <c r="J148" s="43">
        <v>150.93</v>
      </c>
      <c r="K148" s="44" t="s">
        <v>98</v>
      </c>
      <c r="L148" s="43"/>
    </row>
    <row r="149" spans="1:12" ht="25.5">
      <c r="A149" s="23"/>
      <c r="B149" s="15"/>
      <c r="C149" s="11"/>
      <c r="D149" s="7" t="s">
        <v>28</v>
      </c>
      <c r="E149" s="53" t="s">
        <v>54</v>
      </c>
      <c r="F149" s="43">
        <v>90</v>
      </c>
      <c r="G149" s="43">
        <v>15.19</v>
      </c>
      <c r="H149" s="43">
        <v>15.19</v>
      </c>
      <c r="I149" s="43">
        <v>3.49</v>
      </c>
      <c r="J149" s="43">
        <v>212.51</v>
      </c>
      <c r="K149" s="54" t="s">
        <v>55</v>
      </c>
      <c r="L149" s="43"/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5.3</v>
      </c>
      <c r="H150" s="43">
        <v>5.5</v>
      </c>
      <c r="I150" s="43">
        <v>32.700000000000003</v>
      </c>
      <c r="J150" s="43">
        <v>202</v>
      </c>
      <c r="K150" s="44" t="s">
        <v>57</v>
      </c>
      <c r="L150" s="43"/>
    </row>
    <row r="151" spans="1:12" ht="25.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0.6</v>
      </c>
      <c r="H151" s="43">
        <v>0.2</v>
      </c>
      <c r="I151" s="43">
        <v>15.2</v>
      </c>
      <c r="J151" s="43">
        <v>65.3</v>
      </c>
      <c r="K151" s="44" t="s">
        <v>74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53" t="s">
        <v>51</v>
      </c>
      <c r="F153" s="43">
        <v>60</v>
      </c>
      <c r="G153" s="43">
        <v>5.4</v>
      </c>
      <c r="H153" s="43">
        <v>1.8</v>
      </c>
      <c r="I153" s="43">
        <v>27.6</v>
      </c>
      <c r="J153" s="43">
        <v>148.19999999999999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125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69">SUM(G147:G155)</f>
        <v>33.270000000000003</v>
      </c>
      <c r="H156" s="19">
        <f t="shared" si="69"/>
        <v>30.55</v>
      </c>
      <c r="I156" s="19">
        <f t="shared" si="69"/>
        <v>94.920000000000016</v>
      </c>
      <c r="J156" s="19">
        <f t="shared" si="69"/>
        <v>789.52</v>
      </c>
      <c r="K156" s="25"/>
      <c r="L156" s="19">
        <f t="shared" ref="L156" si="70">SUM(L147:L155)</f>
        <v>125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1310</v>
      </c>
      <c r="G157" s="32">
        <f t="shared" ref="G157" si="71">G146+G156</f>
        <v>68.070000000000007</v>
      </c>
      <c r="H157" s="32">
        <f t="shared" ref="H157" si="72">H146+H156</f>
        <v>52.25</v>
      </c>
      <c r="I157" s="32">
        <f t="shared" ref="I157" si="73">I146+I156</f>
        <v>144.52000000000001</v>
      </c>
      <c r="J157" s="32">
        <f t="shared" ref="J157:L157" si="74">J146+J156</f>
        <v>1326.42</v>
      </c>
      <c r="K157" s="32"/>
      <c r="L157" s="32">
        <f t="shared" si="74"/>
        <v>220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200</v>
      </c>
      <c r="G158" s="40">
        <v>8.1999999999999993</v>
      </c>
      <c r="H158" s="40">
        <v>10.8</v>
      </c>
      <c r="I158" s="40">
        <v>38.5</v>
      </c>
      <c r="J158" s="40">
        <v>283.5</v>
      </c>
      <c r="K158" s="41" t="s">
        <v>92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>
      <c r="A160" s="23"/>
      <c r="B160" s="15"/>
      <c r="C160" s="11"/>
      <c r="D160" s="7" t="s">
        <v>22</v>
      </c>
      <c r="E160" s="53" t="s">
        <v>111</v>
      </c>
      <c r="F160" s="43">
        <v>200</v>
      </c>
      <c r="G160" s="43">
        <v>3.8</v>
      </c>
      <c r="H160" s="43">
        <v>3.5</v>
      </c>
      <c r="I160" s="43">
        <v>11.2</v>
      </c>
      <c r="J160" s="43">
        <v>91.2</v>
      </c>
      <c r="K160" s="54" t="s">
        <v>112</v>
      </c>
      <c r="L160" s="43"/>
    </row>
    <row r="161" spans="1:12" ht="15">
      <c r="A161" s="23"/>
      <c r="B161" s="15"/>
      <c r="C161" s="11"/>
      <c r="D161" s="7" t="s">
        <v>23</v>
      </c>
      <c r="E161" s="53" t="s">
        <v>116</v>
      </c>
      <c r="F161" s="43">
        <v>50</v>
      </c>
      <c r="G161" s="43">
        <v>10.58</v>
      </c>
      <c r="H161" s="43">
        <v>8.3000000000000007</v>
      </c>
      <c r="I161" s="43">
        <v>10</v>
      </c>
      <c r="J161" s="43">
        <v>156.69999999999999</v>
      </c>
      <c r="K161" s="44">
        <v>369</v>
      </c>
      <c r="L161" s="43"/>
    </row>
    <row r="162" spans="1:12" ht="15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0.9</v>
      </c>
      <c r="H162" s="43">
        <v>0.1</v>
      </c>
      <c r="I162" s="43">
        <v>11.8</v>
      </c>
      <c r="J162" s="43">
        <v>47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95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5">SUM(G158:G164)</f>
        <v>23.479999999999997</v>
      </c>
      <c r="H165" s="19">
        <f t="shared" si="75"/>
        <v>22.700000000000003</v>
      </c>
      <c r="I165" s="19">
        <f t="shared" si="75"/>
        <v>71.5</v>
      </c>
      <c r="J165" s="19">
        <f t="shared" si="75"/>
        <v>578.4</v>
      </c>
      <c r="K165" s="25"/>
      <c r="L165" s="19">
        <f t="shared" ref="L165" si="76">SUM(L158:L164)</f>
        <v>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128</v>
      </c>
      <c r="F166" s="43">
        <v>60</v>
      </c>
      <c r="G166" s="43">
        <v>0.6</v>
      </c>
      <c r="H166" s="43">
        <v>0.08</v>
      </c>
      <c r="I166" s="43">
        <v>1.88</v>
      </c>
      <c r="J166" s="43">
        <v>10.58</v>
      </c>
      <c r="K166" s="44" t="s">
        <v>129</v>
      </c>
      <c r="L166" s="43"/>
    </row>
    <row r="167" spans="1:12" ht="25.5">
      <c r="A167" s="23"/>
      <c r="B167" s="15"/>
      <c r="C167" s="11"/>
      <c r="D167" s="7" t="s">
        <v>27</v>
      </c>
      <c r="E167" s="53" t="s">
        <v>45</v>
      </c>
      <c r="F167" s="43">
        <v>250</v>
      </c>
      <c r="G167" s="43">
        <v>6.45</v>
      </c>
      <c r="H167" s="43">
        <v>3.48</v>
      </c>
      <c r="I167" s="43">
        <v>23.13</v>
      </c>
      <c r="J167" s="43">
        <v>149.5</v>
      </c>
      <c r="K167" s="54" t="s">
        <v>46</v>
      </c>
      <c r="L167" s="43"/>
    </row>
    <row r="168" spans="1:12" ht="25.5">
      <c r="A168" s="23"/>
      <c r="B168" s="15"/>
      <c r="C168" s="11"/>
      <c r="D168" s="7" t="s">
        <v>28</v>
      </c>
      <c r="E168" s="53" t="s">
        <v>105</v>
      </c>
      <c r="F168" s="43">
        <v>90</v>
      </c>
      <c r="G168" s="43">
        <v>13</v>
      </c>
      <c r="H168" s="43">
        <v>13.2</v>
      </c>
      <c r="I168" s="43">
        <v>7.3</v>
      </c>
      <c r="J168" s="43">
        <v>200.3</v>
      </c>
      <c r="K168" s="54" t="s">
        <v>107</v>
      </c>
      <c r="L168" s="43"/>
    </row>
    <row r="169" spans="1:12" ht="15">
      <c r="A169" s="23"/>
      <c r="B169" s="15"/>
      <c r="C169" s="11"/>
      <c r="D169" s="7" t="s">
        <v>29</v>
      </c>
      <c r="E169" s="42" t="s">
        <v>106</v>
      </c>
      <c r="F169" s="43">
        <v>200</v>
      </c>
      <c r="G169" s="43">
        <v>3.8</v>
      </c>
      <c r="H169" s="43">
        <v>10.1</v>
      </c>
      <c r="I169" s="43">
        <v>18.2</v>
      </c>
      <c r="J169" s="43">
        <v>179</v>
      </c>
      <c r="K169" s="54" t="s">
        <v>108</v>
      </c>
      <c r="L169" s="43"/>
    </row>
    <row r="170" spans="1:12" ht="25.5">
      <c r="A170" s="23"/>
      <c r="B170" s="15"/>
      <c r="C170" s="11"/>
      <c r="D170" s="7" t="s">
        <v>30</v>
      </c>
      <c r="E170" s="53" t="s">
        <v>41</v>
      </c>
      <c r="F170" s="43">
        <v>200</v>
      </c>
      <c r="G170" s="43">
        <v>0.2</v>
      </c>
      <c r="H170" s="43">
        <v>0</v>
      </c>
      <c r="I170" s="43">
        <v>6.5</v>
      </c>
      <c r="J170" s="43">
        <v>26.8</v>
      </c>
      <c r="K170" s="54" t="s">
        <v>42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53" t="s">
        <v>51</v>
      </c>
      <c r="F172" s="43">
        <v>60</v>
      </c>
      <c r="G172" s="43">
        <v>5.4</v>
      </c>
      <c r="H172" s="43">
        <v>1.8</v>
      </c>
      <c r="I172" s="43">
        <v>27.6</v>
      </c>
      <c r="J172" s="43">
        <v>148.19999999999999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125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77">SUM(G166:G174)</f>
        <v>29.450000000000003</v>
      </c>
      <c r="H175" s="19">
        <f t="shared" si="77"/>
        <v>28.66</v>
      </c>
      <c r="I175" s="19">
        <f t="shared" si="77"/>
        <v>84.609999999999985</v>
      </c>
      <c r="J175" s="19">
        <f t="shared" si="77"/>
        <v>714.37999999999988</v>
      </c>
      <c r="K175" s="25"/>
      <c r="L175" s="19">
        <f t="shared" ref="L175" si="78">SUM(L166:L174)</f>
        <v>125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1410</v>
      </c>
      <c r="G176" s="32">
        <f t="shared" ref="G176" si="79">G165+G175</f>
        <v>52.93</v>
      </c>
      <c r="H176" s="32">
        <f t="shared" ref="H176" si="80">H165+H175</f>
        <v>51.36</v>
      </c>
      <c r="I176" s="32">
        <f t="shared" ref="I176" si="81">I165+I175</f>
        <v>156.10999999999999</v>
      </c>
      <c r="J176" s="32">
        <f t="shared" ref="J176:L176" si="82">J165+J175</f>
        <v>1292.7799999999997</v>
      </c>
      <c r="K176" s="32"/>
      <c r="L176" s="32">
        <f t="shared" si="82"/>
        <v>220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200</v>
      </c>
      <c r="G177" s="40">
        <v>8.6</v>
      </c>
      <c r="H177" s="40">
        <v>12.8</v>
      </c>
      <c r="I177" s="40">
        <v>34.200000000000003</v>
      </c>
      <c r="J177" s="40">
        <v>285.8</v>
      </c>
      <c r="K177" s="41" t="s">
        <v>95</v>
      </c>
      <c r="L177" s="40"/>
    </row>
    <row r="178" spans="1:12" ht="25.5">
      <c r="A178" s="23"/>
      <c r="B178" s="15"/>
      <c r="C178" s="11"/>
      <c r="D178" s="56"/>
      <c r="E178" s="42" t="s">
        <v>117</v>
      </c>
      <c r="F178" s="43">
        <v>40</v>
      </c>
      <c r="G178" s="43">
        <v>4.8</v>
      </c>
      <c r="H178" s="43">
        <v>4</v>
      </c>
      <c r="I178" s="43">
        <v>0.3</v>
      </c>
      <c r="J178" s="43">
        <v>56.6</v>
      </c>
      <c r="K178" s="41" t="s">
        <v>118</v>
      </c>
      <c r="L178" s="43"/>
    </row>
    <row r="179" spans="1:12" ht="1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3.63</v>
      </c>
      <c r="H179" s="43">
        <v>2.95</v>
      </c>
      <c r="I179" s="43">
        <v>25.82</v>
      </c>
      <c r="J179" s="43">
        <v>142.47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53" t="s">
        <v>123</v>
      </c>
      <c r="F180" s="43">
        <v>50</v>
      </c>
      <c r="G180" s="43">
        <v>3.97</v>
      </c>
      <c r="H180" s="43">
        <v>0.65</v>
      </c>
      <c r="I180" s="43">
        <v>23.8</v>
      </c>
      <c r="J180" s="43">
        <v>118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64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95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3">SUM(G177:G183)</f>
        <v>21.399999999999995</v>
      </c>
      <c r="H184" s="19">
        <f t="shared" si="83"/>
        <v>20.799999999999997</v>
      </c>
      <c r="I184" s="19">
        <f t="shared" si="83"/>
        <v>93.92</v>
      </c>
      <c r="J184" s="19">
        <f t="shared" si="83"/>
        <v>649.87</v>
      </c>
      <c r="K184" s="25"/>
      <c r="L184" s="19">
        <f t="shared" ref="L184" si="84">SUM(L177:L183)</f>
        <v>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96</v>
      </c>
      <c r="F185" s="43">
        <v>60</v>
      </c>
      <c r="G185" s="43">
        <v>0.96</v>
      </c>
      <c r="H185" s="43">
        <v>6</v>
      </c>
      <c r="I185" s="43">
        <v>2.15</v>
      </c>
      <c r="J185" s="43">
        <v>66.36</v>
      </c>
      <c r="K185" s="44">
        <v>7</v>
      </c>
      <c r="L185" s="43"/>
    </row>
    <row r="186" spans="1:12" ht="25.5">
      <c r="A186" s="23"/>
      <c r="B186" s="15"/>
      <c r="C186" s="11"/>
      <c r="D186" s="7" t="s">
        <v>27</v>
      </c>
      <c r="E186" s="42" t="s">
        <v>69</v>
      </c>
      <c r="F186" s="43">
        <v>250</v>
      </c>
      <c r="G186" s="43">
        <v>8.35</v>
      </c>
      <c r="H186" s="43">
        <v>5.75</v>
      </c>
      <c r="I186" s="43">
        <v>20.350000000000001</v>
      </c>
      <c r="J186" s="43">
        <v>166.43</v>
      </c>
      <c r="K186" s="44" t="s">
        <v>70</v>
      </c>
      <c r="L186" s="43"/>
    </row>
    <row r="187" spans="1:12" ht="25.5">
      <c r="A187" s="23"/>
      <c r="B187" s="15"/>
      <c r="C187" s="11"/>
      <c r="D187" s="7" t="s">
        <v>28</v>
      </c>
      <c r="E187" s="42" t="s">
        <v>99</v>
      </c>
      <c r="F187" s="43">
        <v>100</v>
      </c>
      <c r="G187" s="43">
        <v>14.1</v>
      </c>
      <c r="H187" s="43">
        <v>2.8</v>
      </c>
      <c r="I187" s="43">
        <v>8.6</v>
      </c>
      <c r="J187" s="43">
        <v>115.9</v>
      </c>
      <c r="K187" s="44" t="s">
        <v>100</v>
      </c>
      <c r="L187" s="43"/>
    </row>
    <row r="188" spans="1:12" ht="25.5">
      <c r="A188" s="23"/>
      <c r="B188" s="15"/>
      <c r="C188" s="11"/>
      <c r="D188" s="7" t="s">
        <v>29</v>
      </c>
      <c r="E188" s="42" t="s">
        <v>101</v>
      </c>
      <c r="F188" s="43">
        <v>150</v>
      </c>
      <c r="G188" s="43">
        <v>3.1</v>
      </c>
      <c r="H188" s="43">
        <v>6</v>
      </c>
      <c r="I188" s="43">
        <v>19.7</v>
      </c>
      <c r="J188" s="43">
        <v>145.80000000000001</v>
      </c>
      <c r="K188" s="44" t="s">
        <v>102</v>
      </c>
      <c r="L188" s="43"/>
    </row>
    <row r="189" spans="1:12" ht="25.5">
      <c r="A189" s="23"/>
      <c r="B189" s="15"/>
      <c r="C189" s="11"/>
      <c r="D189" s="7" t="s">
        <v>30</v>
      </c>
      <c r="E189" s="53" t="s">
        <v>58</v>
      </c>
      <c r="F189" s="43">
        <v>200</v>
      </c>
      <c r="G189" s="43">
        <v>0.5</v>
      </c>
      <c r="H189" s="43">
        <v>0</v>
      </c>
      <c r="I189" s="43">
        <v>19.8</v>
      </c>
      <c r="J189" s="55">
        <v>81</v>
      </c>
      <c r="K189" s="55" t="s">
        <v>59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3" t="s">
        <v>51</v>
      </c>
      <c r="F191" s="43">
        <v>60</v>
      </c>
      <c r="G191" s="43">
        <v>5.4</v>
      </c>
      <c r="H191" s="43">
        <v>1.8</v>
      </c>
      <c r="I191" s="43">
        <v>27.6</v>
      </c>
      <c r="J191" s="43">
        <v>148.19999999999999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125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5">SUM(G185:G193)</f>
        <v>32.409999999999997</v>
      </c>
      <c r="H194" s="19">
        <f t="shared" si="85"/>
        <v>22.35</v>
      </c>
      <c r="I194" s="19">
        <f t="shared" si="85"/>
        <v>98.199999999999989</v>
      </c>
      <c r="J194" s="19">
        <f t="shared" si="85"/>
        <v>723.69</v>
      </c>
      <c r="K194" s="25"/>
      <c r="L194" s="19">
        <f t="shared" ref="L194" si="86">SUM(L185:L193)</f>
        <v>125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1410</v>
      </c>
      <c r="G195" s="32">
        <f t="shared" ref="G195" si="87">G184+G194</f>
        <v>53.809999999999988</v>
      </c>
      <c r="H195" s="32">
        <f t="shared" ref="H195" si="88">H184+H194</f>
        <v>43.15</v>
      </c>
      <c r="I195" s="32">
        <f t="shared" ref="I195" si="89">I184+I194</f>
        <v>192.12</v>
      </c>
      <c r="J195" s="32">
        <f t="shared" ref="J195:L195" si="90">J184+J194</f>
        <v>1373.56</v>
      </c>
      <c r="K195" s="32"/>
      <c r="L195" s="32">
        <f t="shared" si="90"/>
        <v>220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1338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58.093999999999994</v>
      </c>
      <c r="H196" s="34">
        <f t="shared" si="91"/>
        <v>47.403999999999996</v>
      </c>
      <c r="I196" s="34">
        <f t="shared" si="91"/>
        <v>157.35899999999998</v>
      </c>
      <c r="J196" s="34">
        <f t="shared" si="91"/>
        <v>1293.588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220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" bottom="0" header="0.31496062992125984" footer="0.31496062992125984"/>
  <pageSetup paperSize="9" scale="8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</cp:lastModifiedBy>
  <cp:lastPrinted>2024-08-27T08:43:35Z</cp:lastPrinted>
  <dcterms:created xsi:type="dcterms:W3CDTF">2022-05-16T14:23:56Z</dcterms:created>
  <dcterms:modified xsi:type="dcterms:W3CDTF">2024-08-27T08:43:39Z</dcterms:modified>
</cp:coreProperties>
</file>