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75" windowWidth="16110" windowHeight="12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65" i="1"/>
  <c r="B195" l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76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5" l="1"/>
  <c r="J195"/>
  <c r="I195"/>
  <c r="H195"/>
  <c r="G195"/>
  <c r="F195"/>
  <c r="L138"/>
  <c r="L157"/>
  <c r="H157"/>
  <c r="F157"/>
  <c r="G157"/>
  <c r="I138"/>
  <c r="L100"/>
  <c r="L81"/>
  <c r="L43"/>
  <c r="F176"/>
  <c r="G138"/>
  <c r="I176"/>
  <c r="J62"/>
  <c r="F62"/>
  <c r="J157"/>
  <c r="J138"/>
  <c r="F43"/>
  <c r="I43"/>
  <c r="G43"/>
  <c r="I24"/>
  <c r="G24"/>
  <c r="I157"/>
  <c r="F138"/>
  <c r="H176"/>
  <c r="G176"/>
  <c r="J176"/>
  <c r="I119"/>
  <c r="H119"/>
  <c r="G119"/>
  <c r="H138"/>
  <c r="J119"/>
  <c r="F119"/>
  <c r="I100"/>
  <c r="F100"/>
  <c r="J100"/>
  <c r="H100"/>
  <c r="G100"/>
  <c r="F81"/>
  <c r="J81"/>
  <c r="I81"/>
  <c r="H81"/>
  <c r="G81"/>
  <c r="L62"/>
  <c r="I62"/>
  <c r="H62"/>
  <c r="G62"/>
  <c r="H43"/>
  <c r="J43"/>
  <c r="J24"/>
  <c r="H24"/>
  <c r="F24"/>
  <c r="L196" l="1"/>
  <c r="F196"/>
  <c r="I196"/>
  <c r="G196"/>
  <c r="H196"/>
  <c r="J196"/>
</calcChain>
</file>

<file path=xl/sharedStrings.xml><?xml version="1.0" encoding="utf-8"?>
<sst xmlns="http://schemas.openxmlformats.org/spreadsheetml/2006/main" count="324" uniqueCount="106">
  <si>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</si>
  <si>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</si>
  <si>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</si>
  <si>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</si>
  <si>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</si>
  <si>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</si>
  <si>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</si>
  <si>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</si>
  <si>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</si>
  <si>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</si>
  <si>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</si>
  <si>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</si>
  <si>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</si>
  <si>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</si>
  <si>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</si>
  <si>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</si>
  <si>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</si>
  <si>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</si>
  <si>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</si>
  <si>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</si>
  <si>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</si>
  <si>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</si>
  <si>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</si>
  <si>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</si>
  <si>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</si>
  <si>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</si>
  <si>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</si>
  <si>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</si>
  <si>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</si>
  <si>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</si>
  <si>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</si>
  <si>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</si>
  <si>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</si>
  <si>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</si>
  <si>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</si>
  <si>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</si>
  <si>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</si>
  <si>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</si>
  <si>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</si>
  <si>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</si>
  <si>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У.Н.</t>
  </si>
  <si>
    <t>Юшкозерская СОШ</t>
  </si>
  <si>
    <t>Компот из смеси сухофруктов</t>
  </si>
  <si>
    <t>Напиток из шиповника</t>
  </si>
  <si>
    <t>Кофейный напиток с молоком</t>
  </si>
  <si>
    <t>Яйцо вареное</t>
  </si>
  <si>
    <t>Голубцы ленивые</t>
  </si>
  <si>
    <t>Макароны отварные с овощами</t>
  </si>
  <si>
    <t>Чай с молоком</t>
  </si>
  <si>
    <t>Апельсины</t>
  </si>
  <si>
    <t>Батон</t>
  </si>
  <si>
    <t>Масло сливочное (порциями)</t>
  </si>
  <si>
    <t>Салат из капусты белокочанной с яблоками (масло)</t>
  </si>
  <si>
    <t>Суп картофельный с крупой</t>
  </si>
  <si>
    <t>Кнели из птицы с рисом (кура)</t>
  </si>
  <si>
    <t>Рагу из овощей (2-й вариант)</t>
  </si>
  <si>
    <t>Хлеб пшеничный формовой</t>
  </si>
  <si>
    <t>Хлеб ржано-пшеничный</t>
  </si>
  <si>
    <t>Компот из плодов или ягод сушеных (яблоко)</t>
  </si>
  <si>
    <t>Каша манная вязкая</t>
  </si>
  <si>
    <t>Бутерброды с сыром (2-й вариант)</t>
  </si>
  <si>
    <t>Яблоки</t>
  </si>
  <si>
    <t>Груши</t>
  </si>
  <si>
    <t>Винегрет овощной (заправка)</t>
  </si>
  <si>
    <t>Рассольник ленинградский</t>
  </si>
  <si>
    <t>Сметана</t>
  </si>
  <si>
    <t>Тефтели из говядины в молочном соусе</t>
  </si>
  <si>
    <t>Капуста тушеная</t>
  </si>
  <si>
    <t>Соки овощные, фруктовые и ягодные</t>
  </si>
  <si>
    <t>Омлет с пшенной кашей</t>
  </si>
  <si>
    <t>Бананы</t>
  </si>
  <si>
    <t>Салат из соленых огурцов с луком</t>
  </si>
  <si>
    <t>Щи из свежей капусты с картофелем</t>
  </si>
  <si>
    <t>Рыба, тушенная в томате с овощами (минтай)</t>
  </si>
  <si>
    <t>Картофель отварной</t>
  </si>
  <si>
    <t>Запеканка рисовая с творогом</t>
  </si>
  <si>
    <t>Соус молочный сладкий</t>
  </si>
  <si>
    <t>Какао с молоком</t>
  </si>
  <si>
    <t>Компот из плодов или ягод сушеных (изюм)</t>
  </si>
  <si>
    <t>Салат из капусты белокочанной (заправка)</t>
  </si>
  <si>
    <t>Борщ с картофелем</t>
  </si>
  <si>
    <t>Зразы из говядины с рисом (паровые)</t>
  </si>
  <si>
    <t>Салат из свёклы с яблоками (масло)</t>
  </si>
  <si>
    <t>Тефтели из говядины (паровые)</t>
  </si>
  <si>
    <t xml:space="preserve">Каша перловая рассыпчатая </t>
  </si>
  <si>
    <t>Салат из моркови с зеленым горошком (заправка)</t>
  </si>
  <si>
    <t>Суп с макаронными изделиями и картофелем</t>
  </si>
  <si>
    <t>Птица в соусе с томатом (кура)</t>
  </si>
  <si>
    <t>Пюре картофельное</t>
  </si>
  <si>
    <t>Каша пшеничная молочная жидкая</t>
  </si>
  <si>
    <t>Салат витаминный (заправка)</t>
  </si>
  <si>
    <t>Тефтели из говядины с рисом - "ёжики"</t>
  </si>
  <si>
    <t>Рагу из овощей (1-й вариант)</t>
  </si>
  <si>
    <t>Кнели говяжьи с рисом</t>
  </si>
  <si>
    <t>Салат из моркови и яблок</t>
  </si>
  <si>
    <t>Компот из свежих яблок</t>
  </si>
  <si>
    <t>Запеканка пшенная с творогом</t>
  </si>
  <si>
    <t>Чай с сахаром</t>
  </si>
  <si>
    <t>Омлет с рисовой кашей</t>
  </si>
  <si>
    <t>Суп с крупой и томатом</t>
  </si>
  <si>
    <t>Салат из свёклы с сыром (масло)</t>
  </si>
  <si>
    <t>Котлеты рубленные из птицы с соусом молочным (кура</t>
  </si>
  <si>
    <t>Макаронные изделия отварные</t>
  </si>
  <si>
    <t>Чай с лимоном</t>
  </si>
  <si>
    <t>Салат из моркови (заправка)</t>
  </si>
  <si>
    <t>Щи по-уральски (с крупой)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</si>
</sst>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N182" sqref="N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200</v>
      </c>
      <c r="G6" s="40">
        <v>6.9</v>
      </c>
      <c r="H6" s="40">
        <v>4.7</v>
      </c>
      <c r="I6" s="40">
        <v>35.1</v>
      </c>
      <c r="J6" s="40">
        <v>209.8</v>
      </c>
      <c r="K6" s="41">
        <v>258</v>
      </c>
      <c r="L6" s="40"/>
    </row>
    <row r="7" spans="1:12" ht="15">
      <c r="A7" s="23"/>
      <c r="B7" s="15"/>
      <c r="C7" s="11"/>
      <c r="D7" s="6"/>
      <c r="E7" s="42" t="s">
        <v>45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63.2</v>
      </c>
      <c r="K7" s="44">
        <v>267</v>
      </c>
      <c r="L7" s="43"/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1.6</v>
      </c>
      <c r="H8" s="43">
        <v>1.3</v>
      </c>
      <c r="I8" s="43">
        <v>9.9</v>
      </c>
      <c r="J8" s="43">
        <v>58</v>
      </c>
      <c r="K8" s="52">
        <v>460</v>
      </c>
      <c r="L8" s="43"/>
    </row>
    <row r="9" spans="1:12" ht="15">
      <c r="A9" s="23"/>
      <c r="B9" s="15"/>
      <c r="C9" s="11"/>
      <c r="D9" s="7" t="s">
        <v>23</v>
      </c>
      <c r="E9" s="42" t="s">
        <v>50</v>
      </c>
      <c r="F9" s="43">
        <v>30</v>
      </c>
      <c r="G9" s="43">
        <v>2.2000000000000002</v>
      </c>
      <c r="H9" s="43">
        <v>0.9</v>
      </c>
      <c r="I9" s="43">
        <v>15.4</v>
      </c>
      <c r="J9" s="43">
        <v>78.5</v>
      </c>
      <c r="K9" s="44">
        <v>576</v>
      </c>
      <c r="L9" s="43"/>
    </row>
    <row r="10" spans="1:12" ht="15">
      <c r="A10" s="23"/>
      <c r="B10" s="15"/>
      <c r="C10" s="11"/>
      <c r="D10" s="7" t="s">
        <v>24</v>
      </c>
      <c r="E10" s="51" t="s">
        <v>49</v>
      </c>
      <c r="F10" s="43">
        <v>100</v>
      </c>
      <c r="G10" s="43">
        <v>0.9</v>
      </c>
      <c r="H10" s="43">
        <v>0.2</v>
      </c>
      <c r="I10" s="43">
        <v>8.1</v>
      </c>
      <c r="J10" s="43">
        <v>38</v>
      </c>
      <c r="K10" s="44">
        <v>82</v>
      </c>
      <c r="L10" s="43"/>
    </row>
    <row r="11" spans="1:12" ht="15">
      <c r="A11" s="23"/>
      <c r="B11" s="15"/>
      <c r="C11" s="11"/>
      <c r="D11" s="6"/>
      <c r="E11" s="42" t="s">
        <v>51</v>
      </c>
      <c r="F11" s="43">
        <v>10</v>
      </c>
      <c r="G11" s="43">
        <v>0.1</v>
      </c>
      <c r="H11" s="43">
        <v>7.2</v>
      </c>
      <c r="I11" s="43">
        <v>0.1</v>
      </c>
      <c r="J11" s="43">
        <v>66.099999999999994</v>
      </c>
      <c r="K11" s="44">
        <v>79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90.19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16.8</v>
      </c>
      <c r="H13" s="19">
        <f t="shared" si="0"/>
        <v>18.900000000000002</v>
      </c>
      <c r="I13" s="19">
        <f t="shared" si="0"/>
        <v>68.899999999999991</v>
      </c>
      <c r="J13" s="19">
        <f t="shared" si="0"/>
        <v>513.6</v>
      </c>
      <c r="K13" s="25"/>
      <c r="L13" s="19">
        <f t="shared" ref="L13" si="1">SUM(L6:L12)</f>
        <v>90.19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52</v>
      </c>
      <c r="F14" s="43">
        <v>80</v>
      </c>
      <c r="G14" s="43">
        <v>0.9</v>
      </c>
      <c r="H14" s="43">
        <v>5</v>
      </c>
      <c r="I14" s="43">
        <v>4.9000000000000004</v>
      </c>
      <c r="J14" s="43">
        <v>67.7</v>
      </c>
      <c r="K14" s="52">
        <v>3</v>
      </c>
      <c r="L14" s="43"/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2.8</v>
      </c>
      <c r="H15" s="43">
        <v>3.5</v>
      </c>
      <c r="I15" s="43">
        <v>9.8000000000000007</v>
      </c>
      <c r="J15" s="43">
        <v>82.1</v>
      </c>
      <c r="K15" s="44">
        <v>114</v>
      </c>
      <c r="L15" s="43"/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90</v>
      </c>
      <c r="G16" s="43">
        <v>10.4</v>
      </c>
      <c r="H16" s="43">
        <v>9.6999999999999993</v>
      </c>
      <c r="I16" s="43">
        <v>4.8</v>
      </c>
      <c r="J16" s="43">
        <v>147.80000000000001</v>
      </c>
      <c r="K16" s="44">
        <v>371</v>
      </c>
      <c r="L16" s="43"/>
    </row>
    <row r="17" spans="1:12" ht="15">
      <c r="A17" s="23"/>
      <c r="B17" s="15"/>
      <c r="C17" s="11"/>
      <c r="D17" s="7" t="s">
        <v>29</v>
      </c>
      <c r="E17" s="51" t="s">
        <v>55</v>
      </c>
      <c r="F17" s="43">
        <v>150</v>
      </c>
      <c r="G17" s="43">
        <v>3.4</v>
      </c>
      <c r="H17" s="43">
        <v>6</v>
      </c>
      <c r="I17" s="43">
        <v>14.3</v>
      </c>
      <c r="J17" s="43">
        <v>124.6</v>
      </c>
      <c r="K17" s="52">
        <v>177</v>
      </c>
      <c r="L17" s="43"/>
    </row>
    <row r="18" spans="1:12" ht="15">
      <c r="A18" s="23"/>
      <c r="B18" s="15"/>
      <c r="C18" s="11"/>
      <c r="D18" s="7" t="s">
        <v>30</v>
      </c>
      <c r="E18" s="51" t="s">
        <v>58</v>
      </c>
      <c r="F18" s="43">
        <v>200</v>
      </c>
      <c r="G18" s="43">
        <v>0.3</v>
      </c>
      <c r="H18" s="43">
        <v>0</v>
      </c>
      <c r="I18" s="43">
        <v>17.5</v>
      </c>
      <c r="J18" s="43">
        <v>71.5</v>
      </c>
      <c r="K18" s="52">
        <v>494</v>
      </c>
      <c r="L18" s="43"/>
    </row>
    <row r="19" spans="1:12" ht="15">
      <c r="A19" s="23"/>
      <c r="B19" s="15"/>
      <c r="C19" s="11"/>
      <c r="D19" s="7" t="s">
        <v>31</v>
      </c>
      <c r="E19" s="42" t="s">
        <v>56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>
        <v>573</v>
      </c>
      <c r="L19" s="43"/>
    </row>
    <row r="20" spans="1:12" ht="15">
      <c r="A20" s="23"/>
      <c r="B20" s="15"/>
      <c r="C20" s="11"/>
      <c r="D20" s="7" t="s">
        <v>32</v>
      </c>
      <c r="E20" s="51" t="s">
        <v>57</v>
      </c>
      <c r="F20" s="43">
        <v>60</v>
      </c>
      <c r="G20" s="43">
        <v>4.0999999999999996</v>
      </c>
      <c r="H20" s="43">
        <v>0.8</v>
      </c>
      <c r="I20" s="43">
        <v>23.9</v>
      </c>
      <c r="J20" s="43">
        <v>118.9</v>
      </c>
      <c r="K20" s="44">
        <v>575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125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26.5</v>
      </c>
      <c r="H23" s="19">
        <f t="shared" si="2"/>
        <v>25.5</v>
      </c>
      <c r="I23" s="19">
        <f t="shared" si="2"/>
        <v>104.69999999999999</v>
      </c>
      <c r="J23" s="19">
        <f t="shared" si="2"/>
        <v>753.2</v>
      </c>
      <c r="K23" s="25"/>
      <c r="L23" s="19">
        <f t="shared" ref="L23" si="3">SUM(L14:L22)</f>
        <v>125</v>
      </c>
    </row>
    <row r="24" spans="1:12" ht="15.75" thickBot="1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1470</v>
      </c>
      <c r="G24" s="32">
        <f t="shared" ref="G24:J24" si="4">G13+G23</f>
        <v>43.3</v>
      </c>
      <c r="H24" s="32">
        <f t="shared" si="4"/>
        <v>44.400000000000006</v>
      </c>
      <c r="I24" s="32">
        <f t="shared" si="4"/>
        <v>173.59999999999997</v>
      </c>
      <c r="J24" s="32">
        <f t="shared" si="4"/>
        <v>1266.8000000000002</v>
      </c>
      <c r="K24" s="32"/>
      <c r="L24" s="32">
        <f t="shared" ref="L24" si="5">L13+L23</f>
        <v>215.19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59</v>
      </c>
      <c r="F25" s="40">
        <v>200</v>
      </c>
      <c r="G25" s="40">
        <v>7.2</v>
      </c>
      <c r="H25" s="40">
        <v>6.4</v>
      </c>
      <c r="I25" s="40">
        <v>34.5</v>
      </c>
      <c r="J25" s="40">
        <v>224.2</v>
      </c>
      <c r="K25" s="41">
        <v>214</v>
      </c>
      <c r="L25" s="40"/>
    </row>
    <row r="26" spans="1:12" ht="15">
      <c r="A26" s="14"/>
      <c r="B26" s="15"/>
      <c r="C26" s="11"/>
      <c r="D26" s="6"/>
      <c r="E26" s="42" t="s">
        <v>60</v>
      </c>
      <c r="F26" s="43">
        <v>35</v>
      </c>
      <c r="G26" s="43">
        <v>5.2</v>
      </c>
      <c r="H26" s="43">
        <v>8.1</v>
      </c>
      <c r="I26" s="43">
        <v>7.8</v>
      </c>
      <c r="J26" s="43">
        <v>125.2</v>
      </c>
      <c r="K26" s="44">
        <v>64</v>
      </c>
      <c r="L26" s="43"/>
    </row>
    <row r="27" spans="1:12" ht="15">
      <c r="A27" s="14"/>
      <c r="B27" s="15"/>
      <c r="C27" s="11"/>
      <c r="D27" s="7" t="s">
        <v>22</v>
      </c>
      <c r="E27" s="51" t="s">
        <v>44</v>
      </c>
      <c r="F27" s="43">
        <v>200</v>
      </c>
      <c r="G27" s="43">
        <v>3</v>
      </c>
      <c r="H27" s="43">
        <v>2.7</v>
      </c>
      <c r="I27" s="43">
        <v>16.3</v>
      </c>
      <c r="J27" s="43">
        <v>101.2</v>
      </c>
      <c r="K27" s="52">
        <v>465</v>
      </c>
      <c r="L27" s="43"/>
    </row>
    <row r="28" spans="1:12" ht="15">
      <c r="A28" s="14"/>
      <c r="B28" s="15"/>
      <c r="C28" s="11"/>
      <c r="D28" s="7" t="s">
        <v>23</v>
      </c>
      <c r="E28" s="42" t="s">
        <v>56</v>
      </c>
      <c r="F28" s="43">
        <v>15</v>
      </c>
      <c r="G28" s="43">
        <v>1.1000000000000001</v>
      </c>
      <c r="H28" s="43">
        <v>0.1</v>
      </c>
      <c r="I28" s="43">
        <v>7.4</v>
      </c>
      <c r="J28" s="43">
        <v>35.200000000000003</v>
      </c>
      <c r="K28" s="44">
        <v>573</v>
      </c>
      <c r="L28" s="43"/>
    </row>
    <row r="29" spans="1:12" ht="15">
      <c r="A29" s="14"/>
      <c r="B29" s="15"/>
      <c r="C29" s="11"/>
      <c r="D29" s="7" t="s">
        <v>24</v>
      </c>
      <c r="E29" s="42" t="s">
        <v>62</v>
      </c>
      <c r="F29" s="43">
        <v>100</v>
      </c>
      <c r="G29" s="43">
        <v>0.4</v>
      </c>
      <c r="H29" s="43">
        <v>0.3</v>
      </c>
      <c r="I29" s="43">
        <v>10.4</v>
      </c>
      <c r="J29" s="43">
        <v>45.9</v>
      </c>
      <c r="K29" s="44">
        <v>82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90.19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16.899999999999999</v>
      </c>
      <c r="H32" s="19">
        <f t="shared" ref="H32" si="7">SUM(H25:H31)</f>
        <v>17.600000000000001</v>
      </c>
      <c r="I32" s="19">
        <f t="shared" ref="I32" si="8">SUM(I25:I31)</f>
        <v>76.400000000000006</v>
      </c>
      <c r="J32" s="19">
        <f t="shared" ref="J32:L32" si="9">SUM(J25:J31)</f>
        <v>531.69999999999993</v>
      </c>
      <c r="K32" s="25"/>
      <c r="L32" s="19">
        <f t="shared" si="9"/>
        <v>90.19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63</v>
      </c>
      <c r="F33" s="53">
        <v>80</v>
      </c>
      <c r="G33" s="43">
        <v>1.3</v>
      </c>
      <c r="H33" s="43">
        <v>2.5</v>
      </c>
      <c r="I33" s="43">
        <v>5.5</v>
      </c>
      <c r="J33" s="43">
        <v>50</v>
      </c>
      <c r="K33" s="52">
        <v>47</v>
      </c>
      <c r="L33" s="43"/>
    </row>
    <row r="34" spans="1:12" ht="15">
      <c r="A34" s="14"/>
      <c r="B34" s="15"/>
      <c r="C34" s="11"/>
      <c r="D34" s="7" t="s">
        <v>27</v>
      </c>
      <c r="E34" s="42" t="s">
        <v>64</v>
      </c>
      <c r="F34" s="43">
        <v>250</v>
      </c>
      <c r="G34" s="43">
        <v>2.6</v>
      </c>
      <c r="H34" s="43">
        <v>5.0999999999999996</v>
      </c>
      <c r="I34" s="43">
        <v>13.2</v>
      </c>
      <c r="J34" s="43">
        <v>109.4</v>
      </c>
      <c r="K34" s="44">
        <v>100</v>
      </c>
      <c r="L34" s="43"/>
    </row>
    <row r="35" spans="1:12" ht="15">
      <c r="A35" s="14"/>
      <c r="B35" s="15"/>
      <c r="C35" s="11"/>
      <c r="D35" s="7" t="s">
        <v>28</v>
      </c>
      <c r="E35" s="51" t="s">
        <v>66</v>
      </c>
      <c r="F35" s="43">
        <v>90</v>
      </c>
      <c r="G35" s="43">
        <v>10.199999999999999</v>
      </c>
      <c r="H35" s="43">
        <v>10.199999999999999</v>
      </c>
      <c r="I35" s="43">
        <v>6.5</v>
      </c>
      <c r="J35" s="43">
        <v>158.9</v>
      </c>
      <c r="K35" s="52">
        <v>349</v>
      </c>
      <c r="L35" s="43"/>
    </row>
    <row r="36" spans="1:12" ht="15">
      <c r="A36" s="14"/>
      <c r="B36" s="15"/>
      <c r="C36" s="11"/>
      <c r="D36" s="7" t="s">
        <v>29</v>
      </c>
      <c r="E36" s="51" t="s">
        <v>67</v>
      </c>
      <c r="F36" s="43">
        <v>150</v>
      </c>
      <c r="G36" s="43">
        <v>3.1</v>
      </c>
      <c r="H36" s="43">
        <v>5.0999999999999996</v>
      </c>
      <c r="I36" s="43">
        <v>11.4</v>
      </c>
      <c r="J36" s="43">
        <v>103.6</v>
      </c>
      <c r="K36" s="52">
        <v>380</v>
      </c>
      <c r="L36" s="43"/>
    </row>
    <row r="37" spans="1:12" ht="15">
      <c r="A37" s="14"/>
      <c r="B37" s="15"/>
      <c r="C37" s="11"/>
      <c r="D37" s="7" t="s">
        <v>30</v>
      </c>
      <c r="E37" s="51" t="s">
        <v>68</v>
      </c>
      <c r="F37" s="43">
        <v>200</v>
      </c>
      <c r="G37" s="43">
        <v>1</v>
      </c>
      <c r="H37" s="43">
        <v>0.2</v>
      </c>
      <c r="I37" s="43">
        <v>20.2</v>
      </c>
      <c r="J37" s="43">
        <v>86.6</v>
      </c>
      <c r="K37" s="52">
        <v>501</v>
      </c>
      <c r="L37" s="43"/>
    </row>
    <row r="38" spans="1:12" ht="15">
      <c r="A38" s="14"/>
      <c r="B38" s="15"/>
      <c r="C38" s="11"/>
      <c r="D38" s="7" t="s">
        <v>31</v>
      </c>
      <c r="E38" s="42" t="s">
        <v>56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>
        <v>573</v>
      </c>
      <c r="L38" s="43"/>
    </row>
    <row r="39" spans="1:12" ht="15">
      <c r="A39" s="14"/>
      <c r="B39" s="15"/>
      <c r="C39" s="11"/>
      <c r="D39" s="7" t="s">
        <v>32</v>
      </c>
      <c r="E39" s="51" t="s">
        <v>57</v>
      </c>
      <c r="F39" s="43">
        <v>40</v>
      </c>
      <c r="G39" s="43">
        <v>2.7</v>
      </c>
      <c r="H39" s="43">
        <v>0.5</v>
      </c>
      <c r="I39" s="43">
        <v>15.9</v>
      </c>
      <c r="J39" s="43">
        <v>79.2</v>
      </c>
      <c r="K39" s="44">
        <v>575</v>
      </c>
      <c r="L39" s="43"/>
    </row>
    <row r="40" spans="1:12" ht="15">
      <c r="A40" s="14"/>
      <c r="B40" s="15"/>
      <c r="C40" s="11"/>
      <c r="D40" s="6"/>
      <c r="E40" s="42" t="s">
        <v>65</v>
      </c>
      <c r="F40" s="43">
        <v>8</v>
      </c>
      <c r="G40" s="43">
        <v>0.2</v>
      </c>
      <c r="H40" s="43">
        <v>1.2</v>
      </c>
      <c r="I40" s="43">
        <v>0.3</v>
      </c>
      <c r="J40" s="43">
        <v>12.6</v>
      </c>
      <c r="K40" s="44">
        <v>433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125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878</v>
      </c>
      <c r="G42" s="19">
        <f t="shared" ref="G42" si="10">SUM(G33:G41)</f>
        <v>25.699999999999996</v>
      </c>
      <c r="H42" s="19">
        <f t="shared" ref="H42" si="11">SUM(H33:H41)</f>
        <v>25.299999999999997</v>
      </c>
      <c r="I42" s="19">
        <f t="shared" ref="I42" si="12">SUM(I33:I41)</f>
        <v>102.5</v>
      </c>
      <c r="J42" s="19">
        <f t="shared" ref="J42:L42" si="13">SUM(J33:J41)</f>
        <v>740.90000000000009</v>
      </c>
      <c r="K42" s="25"/>
      <c r="L42" s="19">
        <f t="shared" si="13"/>
        <v>125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1428</v>
      </c>
      <c r="G43" s="32">
        <f t="shared" ref="G43" si="14">G32+G42</f>
        <v>42.599999999999994</v>
      </c>
      <c r="H43" s="32">
        <f t="shared" ref="H43" si="15">H32+H42</f>
        <v>42.9</v>
      </c>
      <c r="I43" s="32">
        <f t="shared" ref="I43" si="16">I32+I42</f>
        <v>178.9</v>
      </c>
      <c r="J43" s="32">
        <f t="shared" ref="J43:L43" si="17">J32+J42</f>
        <v>1272.5999999999999</v>
      </c>
      <c r="K43" s="32"/>
      <c r="L43" s="32">
        <f t="shared" si="17"/>
        <v>215.19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150</v>
      </c>
      <c r="G44" s="40">
        <v>12.6</v>
      </c>
      <c r="H44" s="40">
        <v>16.2</v>
      </c>
      <c r="I44" s="40">
        <v>16.399999999999999</v>
      </c>
      <c r="J44" s="40">
        <v>261.3</v>
      </c>
      <c r="K44" s="41">
        <v>271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51" t="s">
        <v>43</v>
      </c>
      <c r="F46" s="43">
        <v>200</v>
      </c>
      <c r="G46" s="43">
        <v>0.7</v>
      </c>
      <c r="H46" s="43">
        <v>0.3</v>
      </c>
      <c r="I46" s="43">
        <v>18.3</v>
      </c>
      <c r="J46" s="43">
        <v>78.2</v>
      </c>
      <c r="K46" s="52">
        <v>496</v>
      </c>
      <c r="L46" s="43"/>
    </row>
    <row r="47" spans="1:12" ht="15">
      <c r="A47" s="23"/>
      <c r="B47" s="15"/>
      <c r="C47" s="11"/>
      <c r="D47" s="7" t="s">
        <v>23</v>
      </c>
      <c r="E47" s="42" t="s">
        <v>56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>
        <v>573</v>
      </c>
      <c r="L47" s="43"/>
    </row>
    <row r="48" spans="1:12" ht="15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1.5</v>
      </c>
      <c r="H48" s="43">
        <v>0.5</v>
      </c>
      <c r="I48" s="43">
        <v>21</v>
      </c>
      <c r="J48" s="43">
        <v>94.6</v>
      </c>
      <c r="K48" s="44">
        <v>82</v>
      </c>
      <c r="L48" s="43"/>
    </row>
    <row r="49" spans="1:12" ht="15">
      <c r="A49" s="23"/>
      <c r="B49" s="15"/>
      <c r="C49" s="11"/>
      <c r="D49" s="54" t="s">
        <v>23</v>
      </c>
      <c r="E49" s="42" t="s">
        <v>57</v>
      </c>
      <c r="F49" s="43">
        <v>20</v>
      </c>
      <c r="G49" s="43">
        <v>1.4</v>
      </c>
      <c r="H49" s="43">
        <v>0.3</v>
      </c>
      <c r="I49" s="43">
        <v>8</v>
      </c>
      <c r="J49" s="43">
        <v>39.6</v>
      </c>
      <c r="K49" s="44">
        <v>575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90.19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18.499999999999996</v>
      </c>
      <c r="H51" s="19">
        <f t="shared" ref="H51" si="19">SUM(H44:H50)</f>
        <v>17.5</v>
      </c>
      <c r="I51" s="19">
        <f t="shared" ref="I51" si="20">SUM(I44:I50)</f>
        <v>78.5</v>
      </c>
      <c r="J51" s="19">
        <f t="shared" ref="J51:L51" si="21">SUM(J44:J50)</f>
        <v>544</v>
      </c>
      <c r="K51" s="25"/>
      <c r="L51" s="19">
        <f t="shared" si="21"/>
        <v>90.19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80</v>
      </c>
      <c r="G52" s="43">
        <v>0.7</v>
      </c>
      <c r="H52" s="43">
        <v>4.9000000000000004</v>
      </c>
      <c r="I52" s="43">
        <v>2.1</v>
      </c>
      <c r="J52" s="43">
        <v>55</v>
      </c>
      <c r="K52" s="44">
        <v>16</v>
      </c>
      <c r="L52" s="43"/>
    </row>
    <row r="53" spans="1:12" ht="15">
      <c r="A53" s="23"/>
      <c r="B53" s="15"/>
      <c r="C53" s="11"/>
      <c r="D53" s="7" t="s">
        <v>27</v>
      </c>
      <c r="E53" s="51" t="s">
        <v>72</v>
      </c>
      <c r="F53" s="43">
        <v>250</v>
      </c>
      <c r="G53" s="43">
        <v>1.5</v>
      </c>
      <c r="H53" s="43">
        <v>4.5</v>
      </c>
      <c r="I53" s="43">
        <v>3.8</v>
      </c>
      <c r="J53" s="43">
        <v>61.7</v>
      </c>
      <c r="K53" s="44">
        <v>104</v>
      </c>
      <c r="L53" s="43"/>
    </row>
    <row r="54" spans="1:12" ht="15">
      <c r="A54" s="23"/>
      <c r="B54" s="15"/>
      <c r="C54" s="11"/>
      <c r="D54" s="7" t="s">
        <v>28</v>
      </c>
      <c r="E54" s="42" t="s">
        <v>73</v>
      </c>
      <c r="F54" s="43">
        <v>90</v>
      </c>
      <c r="G54" s="43">
        <v>9.6</v>
      </c>
      <c r="H54" s="43">
        <v>2.8</v>
      </c>
      <c r="I54" s="43">
        <v>3.9</v>
      </c>
      <c r="J54" s="43">
        <v>79.400000000000006</v>
      </c>
      <c r="K54" s="44">
        <v>299</v>
      </c>
      <c r="L54" s="43"/>
    </row>
    <row r="55" spans="1:12" ht="15">
      <c r="A55" s="23"/>
      <c r="B55" s="15"/>
      <c r="C55" s="11"/>
      <c r="D55" s="7" t="s">
        <v>29</v>
      </c>
      <c r="E55" s="42" t="s">
        <v>74</v>
      </c>
      <c r="F55" s="43">
        <v>180</v>
      </c>
      <c r="G55" s="43">
        <v>5</v>
      </c>
      <c r="H55" s="43">
        <v>9.1999999999999993</v>
      </c>
      <c r="I55" s="43">
        <v>18.5</v>
      </c>
      <c r="J55" s="43">
        <v>177</v>
      </c>
      <c r="K55" s="44">
        <v>152</v>
      </c>
      <c r="L55" s="43"/>
    </row>
    <row r="56" spans="1:12" ht="15">
      <c r="A56" s="23"/>
      <c r="B56" s="15"/>
      <c r="C56" s="11"/>
      <c r="D56" s="7" t="s">
        <v>30</v>
      </c>
      <c r="E56" s="51" t="s">
        <v>42</v>
      </c>
      <c r="F56" s="43">
        <v>200</v>
      </c>
      <c r="G56" s="43">
        <v>0.6</v>
      </c>
      <c r="H56" s="43">
        <v>0.1</v>
      </c>
      <c r="I56" s="43">
        <v>18.600000000000001</v>
      </c>
      <c r="J56" s="43">
        <v>77.5</v>
      </c>
      <c r="K56" s="52">
        <v>495</v>
      </c>
      <c r="L56" s="43"/>
    </row>
    <row r="57" spans="1:12" ht="15">
      <c r="A57" s="23"/>
      <c r="B57" s="15"/>
      <c r="C57" s="11"/>
      <c r="D57" s="7" t="s">
        <v>31</v>
      </c>
      <c r="E57" s="42" t="s">
        <v>56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>
        <v>573</v>
      </c>
      <c r="L57" s="43"/>
    </row>
    <row r="58" spans="1:12" ht="15">
      <c r="A58" s="23"/>
      <c r="B58" s="15"/>
      <c r="C58" s="11"/>
      <c r="D58" s="7" t="s">
        <v>32</v>
      </c>
      <c r="E58" s="51" t="s">
        <v>57</v>
      </c>
      <c r="F58" s="43">
        <v>60</v>
      </c>
      <c r="G58" s="43">
        <v>4.0999999999999996</v>
      </c>
      <c r="H58" s="43">
        <v>0.8</v>
      </c>
      <c r="I58" s="43">
        <v>23.9</v>
      </c>
      <c r="J58" s="43">
        <v>118.9</v>
      </c>
      <c r="K58" s="44">
        <v>575</v>
      </c>
      <c r="L58" s="43"/>
    </row>
    <row r="59" spans="1:12" ht="15">
      <c r="A59" s="23"/>
      <c r="B59" s="15"/>
      <c r="C59" s="11"/>
      <c r="D59" s="6"/>
      <c r="E59" s="42" t="s">
        <v>65</v>
      </c>
      <c r="F59" s="43">
        <v>8</v>
      </c>
      <c r="G59" s="43">
        <v>0.2</v>
      </c>
      <c r="H59" s="43">
        <v>1.2</v>
      </c>
      <c r="I59" s="43">
        <v>0.3</v>
      </c>
      <c r="J59" s="43">
        <v>12.6</v>
      </c>
      <c r="K59" s="44">
        <v>433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125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928</v>
      </c>
      <c r="G61" s="19">
        <f>SUM(G52:G60)</f>
        <v>26.3</v>
      </c>
      <c r="H61" s="19">
        <f>SUM(H52:H60)</f>
        <v>24</v>
      </c>
      <c r="I61" s="19">
        <f>SUM(I52:I60)</f>
        <v>100.60000000000001</v>
      </c>
      <c r="J61" s="19">
        <f>SUM(J52:J60)</f>
        <v>722.7</v>
      </c>
      <c r="K61" s="25"/>
      <c r="L61" s="19">
        <f t="shared" ref="L61" si="22">SUM(L52:L60)</f>
        <v>125</v>
      </c>
    </row>
    <row r="62" spans="1:12" ht="15.75" customHeight="1" thickBo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1428</v>
      </c>
      <c r="G62" s="32">
        <f t="shared" ref="G62" si="23">G51+G61</f>
        <v>44.8</v>
      </c>
      <c r="H62" s="32">
        <f t="shared" ref="H62" si="24">H51+H61</f>
        <v>41.5</v>
      </c>
      <c r="I62" s="32">
        <f t="shared" ref="I62" si="25">I51+I61</f>
        <v>179.10000000000002</v>
      </c>
      <c r="J62" s="32">
        <f t="shared" ref="J62:L62" si="26">J51+J61</f>
        <v>1266.7</v>
      </c>
      <c r="K62" s="32"/>
      <c r="L62" s="32">
        <f t="shared" si="26"/>
        <v>215.19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150</v>
      </c>
      <c r="G63" s="40">
        <v>10.3</v>
      </c>
      <c r="H63" s="40">
        <v>5.9</v>
      </c>
      <c r="I63" s="40">
        <v>36.9</v>
      </c>
      <c r="J63" s="40">
        <v>241.7</v>
      </c>
      <c r="K63" s="41">
        <v>282</v>
      </c>
      <c r="L63" s="40"/>
    </row>
    <row r="64" spans="1:12" ht="15">
      <c r="A64" s="23"/>
      <c r="B64" s="15"/>
      <c r="C64" s="11"/>
      <c r="D64" s="6"/>
      <c r="E64" s="42" t="s">
        <v>76</v>
      </c>
      <c r="F64" s="43">
        <v>30</v>
      </c>
      <c r="G64" s="43">
        <v>0.7</v>
      </c>
      <c r="H64" s="43">
        <v>1.4</v>
      </c>
      <c r="I64" s="43">
        <v>2.4</v>
      </c>
      <c r="J64" s="43">
        <v>25.4</v>
      </c>
      <c r="K64" s="44">
        <v>406</v>
      </c>
      <c r="L64" s="43"/>
    </row>
    <row r="65" spans="1:12" ht="1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3.5</v>
      </c>
      <c r="H65" s="43">
        <v>2.9</v>
      </c>
      <c r="I65" s="43">
        <v>13.9</v>
      </c>
      <c r="J65" s="43">
        <v>95.9</v>
      </c>
      <c r="K65" s="52">
        <v>462</v>
      </c>
      <c r="L65" s="43"/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>
        <v>573</v>
      </c>
      <c r="L66" s="43"/>
    </row>
    <row r="67" spans="1:12" ht="15">
      <c r="A67" s="23"/>
      <c r="B67" s="15"/>
      <c r="C67" s="11"/>
      <c r="D67" s="7" t="s">
        <v>24</v>
      </c>
      <c r="E67" s="51" t="s">
        <v>61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44.5</v>
      </c>
      <c r="K67" s="44">
        <v>82</v>
      </c>
      <c r="L67" s="43"/>
    </row>
    <row r="68" spans="1:12" ht="15">
      <c r="A68" s="23"/>
      <c r="B68" s="15"/>
      <c r="C68" s="11"/>
      <c r="D68" s="6"/>
      <c r="E68" s="42" t="s">
        <v>51</v>
      </c>
      <c r="F68" s="43">
        <v>10</v>
      </c>
      <c r="G68" s="43">
        <v>0.1</v>
      </c>
      <c r="H68" s="43">
        <v>7.2</v>
      </c>
      <c r="I68" s="43">
        <v>0.1</v>
      </c>
      <c r="J68" s="43">
        <v>66.099999999999994</v>
      </c>
      <c r="K68" s="44">
        <v>79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90.19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27">SUM(G63:G69)</f>
        <v>17.3</v>
      </c>
      <c r="H70" s="19">
        <f t="shared" ref="H70" si="28">SUM(H63:H69)</f>
        <v>18</v>
      </c>
      <c r="I70" s="19">
        <f t="shared" ref="I70" si="29">SUM(I63:I69)</f>
        <v>77.899999999999991</v>
      </c>
      <c r="J70" s="19">
        <f t="shared" ref="J70:L70" si="30">SUM(J63:J69)</f>
        <v>543.9</v>
      </c>
      <c r="K70" s="25"/>
      <c r="L70" s="19">
        <f t="shared" si="30"/>
        <v>90.19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80</v>
      </c>
      <c r="G71" s="43">
        <v>1.3</v>
      </c>
      <c r="H71" s="43">
        <v>2.5</v>
      </c>
      <c r="I71" s="43">
        <v>7</v>
      </c>
      <c r="J71" s="43">
        <v>55.2</v>
      </c>
      <c r="K71" s="44">
        <v>1</v>
      </c>
      <c r="L71" s="43"/>
    </row>
    <row r="72" spans="1:12" ht="15">
      <c r="A72" s="23"/>
      <c r="B72" s="15"/>
      <c r="C72" s="11"/>
      <c r="D72" s="7" t="s">
        <v>27</v>
      </c>
      <c r="E72" s="42" t="s">
        <v>80</v>
      </c>
      <c r="F72" s="43">
        <v>250</v>
      </c>
      <c r="G72" s="43">
        <v>2.2999999999999998</v>
      </c>
      <c r="H72" s="43">
        <v>4.5</v>
      </c>
      <c r="I72" s="43">
        <v>9.4</v>
      </c>
      <c r="J72" s="43">
        <v>87.7</v>
      </c>
      <c r="K72" s="44">
        <v>94</v>
      </c>
      <c r="L72" s="43"/>
    </row>
    <row r="73" spans="1:12" ht="15">
      <c r="A73" s="23"/>
      <c r="B73" s="15"/>
      <c r="C73" s="11"/>
      <c r="D73" s="7" t="s">
        <v>28</v>
      </c>
      <c r="E73" s="42" t="s">
        <v>81</v>
      </c>
      <c r="F73" s="43">
        <v>90</v>
      </c>
      <c r="G73" s="43">
        <v>12.5</v>
      </c>
      <c r="H73" s="43">
        <v>9.4</v>
      </c>
      <c r="I73" s="43">
        <v>13.1</v>
      </c>
      <c r="J73" s="43">
        <v>187</v>
      </c>
      <c r="K73" s="44">
        <v>336</v>
      </c>
      <c r="L73" s="43"/>
    </row>
    <row r="74" spans="1:12" ht="15">
      <c r="A74" s="23"/>
      <c r="B74" s="15"/>
      <c r="C74" s="11"/>
      <c r="D74" s="7" t="s">
        <v>29</v>
      </c>
      <c r="E74" s="51" t="s">
        <v>55</v>
      </c>
      <c r="F74" s="43">
        <v>150</v>
      </c>
      <c r="G74" s="43">
        <v>3.4</v>
      </c>
      <c r="H74" s="43">
        <v>6</v>
      </c>
      <c r="I74" s="43">
        <v>14.3</v>
      </c>
      <c r="J74" s="43">
        <v>124.6</v>
      </c>
      <c r="K74" s="52">
        <v>177</v>
      </c>
      <c r="L74" s="43"/>
    </row>
    <row r="75" spans="1:12" ht="15">
      <c r="A75" s="23"/>
      <c r="B75" s="15"/>
      <c r="C75" s="11"/>
      <c r="D75" s="7" t="s">
        <v>30</v>
      </c>
      <c r="E75" s="51" t="s">
        <v>78</v>
      </c>
      <c r="F75" s="43">
        <v>200</v>
      </c>
      <c r="G75" s="43">
        <v>0.5</v>
      </c>
      <c r="H75" s="43">
        <v>0.1</v>
      </c>
      <c r="I75" s="43">
        <v>21.5</v>
      </c>
      <c r="J75" s="53">
        <v>88.8</v>
      </c>
      <c r="K75" s="53">
        <v>494</v>
      </c>
      <c r="L75" s="43"/>
    </row>
    <row r="76" spans="1:12" ht="15">
      <c r="A76" s="23"/>
      <c r="B76" s="15"/>
      <c r="C76" s="11"/>
      <c r="D76" s="7" t="s">
        <v>31</v>
      </c>
      <c r="E76" s="42" t="s">
        <v>56</v>
      </c>
      <c r="F76" s="43">
        <v>40</v>
      </c>
      <c r="G76" s="43">
        <v>3</v>
      </c>
      <c r="H76" s="43">
        <v>0.3</v>
      </c>
      <c r="I76" s="43">
        <v>19.7</v>
      </c>
      <c r="J76" s="43">
        <v>93.8</v>
      </c>
      <c r="K76" s="44">
        <v>573</v>
      </c>
      <c r="L76" s="43"/>
    </row>
    <row r="77" spans="1:12" ht="15">
      <c r="A77" s="23"/>
      <c r="B77" s="15"/>
      <c r="C77" s="11"/>
      <c r="D77" s="7" t="s">
        <v>32</v>
      </c>
      <c r="E77" s="51" t="s">
        <v>57</v>
      </c>
      <c r="F77" s="43">
        <v>40</v>
      </c>
      <c r="G77" s="43">
        <v>2.7</v>
      </c>
      <c r="H77" s="43">
        <v>0.5</v>
      </c>
      <c r="I77" s="43">
        <v>15.9</v>
      </c>
      <c r="J77" s="43">
        <v>79.2</v>
      </c>
      <c r="K77" s="44">
        <v>575</v>
      </c>
      <c r="L77" s="43"/>
    </row>
    <row r="78" spans="1:12" ht="15">
      <c r="A78" s="23"/>
      <c r="B78" s="15"/>
      <c r="C78" s="11"/>
      <c r="D78" s="6"/>
      <c r="E78" s="42" t="s">
        <v>65</v>
      </c>
      <c r="F78" s="43">
        <v>8</v>
      </c>
      <c r="G78" s="43">
        <v>0.2</v>
      </c>
      <c r="H78" s="43">
        <v>1.2</v>
      </c>
      <c r="I78" s="43">
        <v>0.3</v>
      </c>
      <c r="J78" s="43">
        <v>12.6</v>
      </c>
      <c r="K78" s="44">
        <v>433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125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858</v>
      </c>
      <c r="G80" s="19">
        <f t="shared" ref="G80" si="31">SUM(G71:G79)</f>
        <v>25.9</v>
      </c>
      <c r="H80" s="19">
        <f t="shared" ref="H80" si="32">SUM(H71:H79)</f>
        <v>24.5</v>
      </c>
      <c r="I80" s="19">
        <f t="shared" ref="I80" si="33">SUM(I71:I79)</f>
        <v>101.2</v>
      </c>
      <c r="J80" s="19">
        <f t="shared" ref="J80:L80" si="34">SUM(J71:J79)</f>
        <v>728.9</v>
      </c>
      <c r="K80" s="25"/>
      <c r="L80" s="19">
        <f t="shared" si="34"/>
        <v>125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1378</v>
      </c>
      <c r="G81" s="32">
        <f t="shared" ref="G81" si="35">G70+G80</f>
        <v>43.2</v>
      </c>
      <c r="H81" s="32">
        <f t="shared" ref="H81" si="36">H70+H80</f>
        <v>42.5</v>
      </c>
      <c r="I81" s="32">
        <f t="shared" ref="I81" si="37">I70+I80</f>
        <v>179.1</v>
      </c>
      <c r="J81" s="32">
        <f t="shared" ref="J81:L81" si="38">J70+J80</f>
        <v>1272.8</v>
      </c>
      <c r="K81" s="32"/>
      <c r="L81" s="32">
        <f t="shared" si="38"/>
        <v>215.19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60</v>
      </c>
      <c r="G82" s="40">
        <v>8.3000000000000007</v>
      </c>
      <c r="H82" s="40">
        <v>6.3</v>
      </c>
      <c r="I82" s="40">
        <v>4</v>
      </c>
      <c r="J82" s="40">
        <v>105.9</v>
      </c>
      <c r="K82" s="41">
        <v>348</v>
      </c>
      <c r="L82" s="40"/>
    </row>
    <row r="83" spans="1:12" ht="15">
      <c r="A83" s="23"/>
      <c r="B83" s="15"/>
      <c r="C83" s="11"/>
      <c r="D83" s="55" t="s">
        <v>21</v>
      </c>
      <c r="E83" s="42" t="s">
        <v>84</v>
      </c>
      <c r="F83" s="43">
        <v>140</v>
      </c>
      <c r="G83" s="43">
        <v>4.3</v>
      </c>
      <c r="H83" s="43">
        <v>4.5999999999999996</v>
      </c>
      <c r="I83" s="43">
        <v>30</v>
      </c>
      <c r="J83" s="43">
        <v>178.3</v>
      </c>
      <c r="K83" s="44">
        <v>207</v>
      </c>
      <c r="L83" s="43"/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1.6</v>
      </c>
      <c r="H84" s="43">
        <v>1.3</v>
      </c>
      <c r="I84" s="43">
        <v>9.9</v>
      </c>
      <c r="J84" s="43">
        <v>58</v>
      </c>
      <c r="K84" s="52">
        <v>460</v>
      </c>
      <c r="L84" s="43"/>
    </row>
    <row r="85" spans="1:12" ht="15">
      <c r="A85" s="23"/>
      <c r="B85" s="15"/>
      <c r="C85" s="11"/>
      <c r="D85" s="7" t="s">
        <v>23</v>
      </c>
      <c r="E85" s="42" t="s">
        <v>56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>
        <v>573</v>
      </c>
      <c r="L85" s="43"/>
    </row>
    <row r="86" spans="1:12" ht="15">
      <c r="A86" s="23"/>
      <c r="B86" s="15"/>
      <c r="C86" s="11"/>
      <c r="D86" s="7" t="s">
        <v>23</v>
      </c>
      <c r="E86" s="51" t="s">
        <v>57</v>
      </c>
      <c r="F86" s="43">
        <v>20</v>
      </c>
      <c r="G86" s="43">
        <v>1.4</v>
      </c>
      <c r="H86" s="43">
        <v>0.3</v>
      </c>
      <c r="I86" s="43">
        <v>8</v>
      </c>
      <c r="J86" s="43">
        <v>39.6</v>
      </c>
      <c r="K86" s="44">
        <v>575</v>
      </c>
      <c r="L86" s="43"/>
    </row>
    <row r="87" spans="1:12" ht="15">
      <c r="A87" s="23"/>
      <c r="B87" s="15"/>
      <c r="C87" s="11"/>
      <c r="D87" s="6"/>
      <c r="E87" s="42" t="s">
        <v>82</v>
      </c>
      <c r="F87" s="43">
        <v>60</v>
      </c>
      <c r="G87" s="43">
        <v>0.6</v>
      </c>
      <c r="H87" s="43">
        <v>3.7</v>
      </c>
      <c r="I87" s="43">
        <v>6.5</v>
      </c>
      <c r="J87" s="43">
        <v>61.7</v>
      </c>
      <c r="K87" s="44">
        <v>28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90.19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39">SUM(G82:G88)</f>
        <v>18.5</v>
      </c>
      <c r="H89" s="19">
        <f t="shared" ref="H89" si="40">SUM(H82:H88)</f>
        <v>16.399999999999999</v>
      </c>
      <c r="I89" s="19">
        <f t="shared" ref="I89" si="41">SUM(I82:I88)</f>
        <v>73.2</v>
      </c>
      <c r="J89" s="19">
        <f t="shared" ref="J89:L89" si="42">SUM(J82:J88)</f>
        <v>513.80000000000007</v>
      </c>
      <c r="K89" s="25"/>
      <c r="L89" s="19">
        <f t="shared" si="42"/>
        <v>90.19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80</v>
      </c>
      <c r="G90" s="43">
        <v>1.5</v>
      </c>
      <c r="H90" s="43">
        <v>2.5</v>
      </c>
      <c r="I90" s="43">
        <v>4.8</v>
      </c>
      <c r="J90" s="43">
        <v>47.8</v>
      </c>
      <c r="K90" s="44">
        <v>25</v>
      </c>
      <c r="L90" s="43"/>
    </row>
    <row r="91" spans="1:12" ht="15">
      <c r="A91" s="23"/>
      <c r="B91" s="15"/>
      <c r="C91" s="11"/>
      <c r="D91" s="7" t="s">
        <v>27</v>
      </c>
      <c r="E91" s="42" t="s">
        <v>86</v>
      </c>
      <c r="F91" s="43">
        <v>250</v>
      </c>
      <c r="G91" s="43">
        <v>2.9</v>
      </c>
      <c r="H91" s="43">
        <v>4.2</v>
      </c>
      <c r="I91" s="43">
        <v>12.2</v>
      </c>
      <c r="J91" s="43">
        <v>97.8</v>
      </c>
      <c r="K91" s="44">
        <v>129</v>
      </c>
      <c r="L91" s="43"/>
    </row>
    <row r="92" spans="1:12" ht="15">
      <c r="A92" s="23"/>
      <c r="B92" s="15"/>
      <c r="C92" s="11"/>
      <c r="D92" s="7" t="s">
        <v>28</v>
      </c>
      <c r="E92" s="42" t="s">
        <v>87</v>
      </c>
      <c r="F92" s="43">
        <v>90</v>
      </c>
      <c r="G92" s="43">
        <v>8.5</v>
      </c>
      <c r="H92" s="43">
        <v>10</v>
      </c>
      <c r="I92" s="43">
        <v>2</v>
      </c>
      <c r="J92" s="43">
        <v>131.69999999999999</v>
      </c>
      <c r="K92" s="44">
        <v>367</v>
      </c>
      <c r="L92" s="43"/>
    </row>
    <row r="93" spans="1:12" ht="15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4.0999999999999996</v>
      </c>
      <c r="H93" s="43">
        <v>5.9</v>
      </c>
      <c r="I93" s="43">
        <v>8.6999999999999993</v>
      </c>
      <c r="J93" s="43">
        <v>104.3</v>
      </c>
      <c r="K93" s="44">
        <v>377</v>
      </c>
      <c r="L93" s="43"/>
    </row>
    <row r="94" spans="1:12" ht="15">
      <c r="A94" s="23"/>
      <c r="B94" s="15"/>
      <c r="C94" s="11"/>
      <c r="D94" s="7" t="s">
        <v>30</v>
      </c>
      <c r="E94" s="51" t="s">
        <v>68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52">
        <v>501</v>
      </c>
      <c r="L94" s="43"/>
    </row>
    <row r="95" spans="1:12" ht="15">
      <c r="A95" s="23"/>
      <c r="B95" s="15"/>
      <c r="C95" s="11"/>
      <c r="D95" s="7" t="s">
        <v>31</v>
      </c>
      <c r="E95" s="42" t="s">
        <v>56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>
        <v>573</v>
      </c>
      <c r="L95" s="43"/>
    </row>
    <row r="96" spans="1:12" ht="15">
      <c r="A96" s="23"/>
      <c r="B96" s="15"/>
      <c r="C96" s="11"/>
      <c r="D96" s="7" t="s">
        <v>32</v>
      </c>
      <c r="E96" s="51" t="s">
        <v>57</v>
      </c>
      <c r="F96" s="43">
        <v>60</v>
      </c>
      <c r="G96" s="43">
        <v>4.0999999999999996</v>
      </c>
      <c r="H96" s="43">
        <v>0.8</v>
      </c>
      <c r="I96" s="43">
        <v>23.9</v>
      </c>
      <c r="J96" s="43">
        <v>118.9</v>
      </c>
      <c r="K96" s="44">
        <v>575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125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3">SUM(G90:G98)</f>
        <v>26.700000000000003</v>
      </c>
      <c r="H99" s="19">
        <f t="shared" ref="H99" si="44">SUM(H90:H98)</f>
        <v>24.1</v>
      </c>
      <c r="I99" s="19">
        <f t="shared" ref="I99" si="45">SUM(I90:I98)</f>
        <v>101.30000000000001</v>
      </c>
      <c r="J99" s="19">
        <f t="shared" ref="J99:L99" si="46">SUM(J90:J98)</f>
        <v>727.69999999999993</v>
      </c>
      <c r="K99" s="25"/>
      <c r="L99" s="19">
        <f t="shared" si="46"/>
        <v>125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1400</v>
      </c>
      <c r="G100" s="32">
        <f t="shared" ref="G100" si="47">G89+G99</f>
        <v>45.2</v>
      </c>
      <c r="H100" s="32">
        <f t="shared" ref="H100" si="48">H89+H99</f>
        <v>40.5</v>
      </c>
      <c r="I100" s="32">
        <f t="shared" ref="I100" si="49">I89+I99</f>
        <v>174.5</v>
      </c>
      <c r="J100" s="32">
        <f t="shared" ref="J100:L100" si="50">J89+J99</f>
        <v>1241.5</v>
      </c>
      <c r="K100" s="32"/>
      <c r="L100" s="32">
        <f t="shared" si="50"/>
        <v>215.19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200</v>
      </c>
      <c r="G101" s="40">
        <v>7.3</v>
      </c>
      <c r="H101" s="40">
        <v>6.5</v>
      </c>
      <c r="I101" s="40">
        <v>35.4</v>
      </c>
      <c r="J101" s="40">
        <v>229</v>
      </c>
      <c r="K101" s="52">
        <v>232</v>
      </c>
      <c r="L101" s="40"/>
    </row>
    <row r="102" spans="1:12" ht="15">
      <c r="A102" s="23"/>
      <c r="B102" s="15"/>
      <c r="C102" s="11"/>
      <c r="D102" s="6"/>
      <c r="E102" s="42" t="s">
        <v>60</v>
      </c>
      <c r="F102" s="43">
        <v>35</v>
      </c>
      <c r="G102" s="43">
        <v>5.2</v>
      </c>
      <c r="H102" s="43">
        <v>8.1</v>
      </c>
      <c r="I102" s="43">
        <v>7.8</v>
      </c>
      <c r="J102" s="43">
        <v>125.2</v>
      </c>
      <c r="K102" s="44">
        <v>64</v>
      </c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</v>
      </c>
      <c r="H103" s="43">
        <v>2.7</v>
      </c>
      <c r="I103" s="43">
        <v>16.3</v>
      </c>
      <c r="J103" s="43">
        <v>101.2</v>
      </c>
      <c r="K103" s="52">
        <v>465</v>
      </c>
      <c r="L103" s="43"/>
    </row>
    <row r="104" spans="1:12" ht="15">
      <c r="A104" s="23"/>
      <c r="B104" s="15"/>
      <c r="C104" s="11"/>
      <c r="D104" s="7" t="s">
        <v>23</v>
      </c>
      <c r="E104" s="42" t="s">
        <v>56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>
        <v>573</v>
      </c>
      <c r="L104" s="43"/>
    </row>
    <row r="105" spans="1:12" ht="15">
      <c r="A105" s="23"/>
      <c r="B105" s="15"/>
      <c r="C105" s="11"/>
      <c r="D105" s="7" t="s">
        <v>24</v>
      </c>
      <c r="E105" s="51" t="s">
        <v>49</v>
      </c>
      <c r="F105" s="43">
        <v>100</v>
      </c>
      <c r="G105" s="43">
        <v>0.9</v>
      </c>
      <c r="H105" s="43">
        <v>0.2</v>
      </c>
      <c r="I105" s="43">
        <v>8.1</v>
      </c>
      <c r="J105" s="43">
        <v>38</v>
      </c>
      <c r="K105" s="44">
        <v>82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90.19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1">SUM(G101:G107)</f>
        <v>17.5</v>
      </c>
      <c r="H108" s="19">
        <f t="shared" si="51"/>
        <v>17.600000000000001</v>
      </c>
      <c r="I108" s="19">
        <f t="shared" si="51"/>
        <v>75</v>
      </c>
      <c r="J108" s="19">
        <f t="shared" si="51"/>
        <v>528.59999999999991</v>
      </c>
      <c r="K108" s="25"/>
      <c r="L108" s="19">
        <f t="shared" ref="L108" si="52">SUM(L101:L107)</f>
        <v>90.19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80</v>
      </c>
      <c r="G109" s="43">
        <v>1</v>
      </c>
      <c r="H109" s="43">
        <v>2.5</v>
      </c>
      <c r="I109" s="43">
        <v>4.5999999999999996</v>
      </c>
      <c r="J109" s="43">
        <v>45.3</v>
      </c>
      <c r="K109" s="44">
        <v>2</v>
      </c>
      <c r="L109" s="43"/>
    </row>
    <row r="110" spans="1:12" ht="15">
      <c r="A110" s="23"/>
      <c r="B110" s="15"/>
      <c r="C110" s="11"/>
      <c r="D110" s="7" t="s">
        <v>27</v>
      </c>
      <c r="E110" s="42" t="s">
        <v>53</v>
      </c>
      <c r="F110" s="43">
        <v>250</v>
      </c>
      <c r="G110" s="43">
        <v>2.8</v>
      </c>
      <c r="H110" s="43">
        <v>3.5</v>
      </c>
      <c r="I110" s="43">
        <v>9.8000000000000007</v>
      </c>
      <c r="J110" s="43">
        <v>82.1</v>
      </c>
      <c r="K110" s="44">
        <v>114</v>
      </c>
      <c r="L110" s="43"/>
    </row>
    <row r="111" spans="1:12" ht="15">
      <c r="A111" s="23"/>
      <c r="B111" s="15"/>
      <c r="C111" s="11"/>
      <c r="D111" s="7" t="s">
        <v>28</v>
      </c>
      <c r="E111" s="51" t="s">
        <v>91</v>
      </c>
      <c r="F111" s="43">
        <v>90</v>
      </c>
      <c r="G111" s="43">
        <v>10.8</v>
      </c>
      <c r="H111" s="43">
        <v>10.7</v>
      </c>
      <c r="I111" s="43">
        <v>12.5</v>
      </c>
      <c r="J111" s="43">
        <v>189.5</v>
      </c>
      <c r="K111" s="52">
        <v>350</v>
      </c>
      <c r="L111" s="43"/>
    </row>
    <row r="112" spans="1:12" ht="15">
      <c r="A112" s="23"/>
      <c r="B112" s="15"/>
      <c r="C112" s="11"/>
      <c r="D112" s="7" t="s">
        <v>29</v>
      </c>
      <c r="E112" s="42" t="s">
        <v>92</v>
      </c>
      <c r="F112" s="43">
        <v>150</v>
      </c>
      <c r="G112" s="43">
        <v>4</v>
      </c>
      <c r="H112" s="43">
        <v>6.3</v>
      </c>
      <c r="I112" s="43">
        <v>14.7</v>
      </c>
      <c r="J112" s="43">
        <v>131.30000000000001</v>
      </c>
      <c r="K112" s="44">
        <v>176</v>
      </c>
      <c r="L112" s="43"/>
    </row>
    <row r="113" spans="1:12" ht="15">
      <c r="A113" s="23"/>
      <c r="B113" s="15"/>
      <c r="C113" s="11"/>
      <c r="D113" s="7" t="s">
        <v>30</v>
      </c>
      <c r="E113" s="51" t="s">
        <v>42</v>
      </c>
      <c r="F113" s="43">
        <v>200</v>
      </c>
      <c r="G113" s="43">
        <v>0.6</v>
      </c>
      <c r="H113" s="43">
        <v>0.1</v>
      </c>
      <c r="I113" s="43">
        <v>20.100000000000001</v>
      </c>
      <c r="J113" s="43">
        <v>83.5</v>
      </c>
      <c r="K113" s="52">
        <v>495</v>
      </c>
      <c r="L113" s="43"/>
    </row>
    <row r="114" spans="1:12" ht="15">
      <c r="A114" s="23"/>
      <c r="B114" s="15"/>
      <c r="C114" s="11"/>
      <c r="D114" s="7" t="s">
        <v>31</v>
      </c>
      <c r="E114" s="42" t="s">
        <v>56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>
        <v>573</v>
      </c>
      <c r="L114" s="43"/>
    </row>
    <row r="115" spans="1:12" ht="15">
      <c r="A115" s="23"/>
      <c r="B115" s="15"/>
      <c r="C115" s="11"/>
      <c r="D115" s="7" t="s">
        <v>32</v>
      </c>
      <c r="E115" s="51" t="s">
        <v>57</v>
      </c>
      <c r="F115" s="43">
        <v>40</v>
      </c>
      <c r="G115" s="43">
        <v>2.7</v>
      </c>
      <c r="H115" s="43">
        <v>0.5</v>
      </c>
      <c r="I115" s="43">
        <v>15.9</v>
      </c>
      <c r="J115" s="43">
        <v>79.2</v>
      </c>
      <c r="K115" s="44">
        <v>575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125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3">SUM(G109:G117)</f>
        <v>26.500000000000004</v>
      </c>
      <c r="H118" s="19">
        <f t="shared" si="53"/>
        <v>24.1</v>
      </c>
      <c r="I118" s="19">
        <f t="shared" si="53"/>
        <v>107.1</v>
      </c>
      <c r="J118" s="19">
        <f t="shared" si="53"/>
        <v>751.50000000000011</v>
      </c>
      <c r="K118" s="25"/>
      <c r="L118" s="19">
        <f t="shared" ref="L118" si="54">SUM(L109:L117)</f>
        <v>125</v>
      </c>
    </row>
    <row r="119" spans="1:12" ht="15.75" thickBot="1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1420</v>
      </c>
      <c r="G119" s="32">
        <f t="shared" ref="G119" si="55">G108+G118</f>
        <v>44</v>
      </c>
      <c r="H119" s="32">
        <f t="shared" ref="H119" si="56">H108+H118</f>
        <v>41.7</v>
      </c>
      <c r="I119" s="32">
        <f t="shared" ref="I119" si="57">I108+I118</f>
        <v>182.1</v>
      </c>
      <c r="J119" s="32">
        <f t="shared" ref="J119:L119" si="58">J108+J118</f>
        <v>1280.0999999999999</v>
      </c>
      <c r="K119" s="32"/>
      <c r="L119" s="32">
        <f t="shared" si="58"/>
        <v>215.19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60</v>
      </c>
      <c r="G120" s="40">
        <v>7.9</v>
      </c>
      <c r="H120" s="40">
        <v>7</v>
      </c>
      <c r="I120" s="40">
        <v>4.4000000000000004</v>
      </c>
      <c r="J120" s="40">
        <v>112.4</v>
      </c>
      <c r="K120" s="52">
        <v>338</v>
      </c>
      <c r="L120" s="40"/>
    </row>
    <row r="121" spans="1:12" ht="15">
      <c r="A121" s="14"/>
      <c r="B121" s="15"/>
      <c r="C121" s="11"/>
      <c r="D121" s="5" t="s">
        <v>21</v>
      </c>
      <c r="E121" s="42" t="s">
        <v>55</v>
      </c>
      <c r="F121" s="43">
        <v>140</v>
      </c>
      <c r="G121" s="43">
        <v>3.2</v>
      </c>
      <c r="H121" s="43">
        <v>5.6</v>
      </c>
      <c r="I121" s="43">
        <v>13.4</v>
      </c>
      <c r="J121" s="43">
        <v>116.3</v>
      </c>
      <c r="K121" s="44">
        <v>177</v>
      </c>
      <c r="L121" s="43"/>
    </row>
    <row r="122" spans="1:12" ht="15">
      <c r="A122" s="14"/>
      <c r="B122" s="15"/>
      <c r="C122" s="11"/>
      <c r="D122" s="7" t="s">
        <v>22</v>
      </c>
      <c r="E122" s="51" t="s">
        <v>43</v>
      </c>
      <c r="F122" s="43">
        <v>200</v>
      </c>
      <c r="G122" s="43">
        <v>0.7</v>
      </c>
      <c r="H122" s="43">
        <v>0.3</v>
      </c>
      <c r="I122" s="43">
        <v>18.3</v>
      </c>
      <c r="J122" s="43">
        <v>78.2</v>
      </c>
      <c r="K122" s="52">
        <v>496</v>
      </c>
      <c r="L122" s="43"/>
    </row>
    <row r="123" spans="1:12" ht="15">
      <c r="A123" s="14"/>
      <c r="B123" s="15"/>
      <c r="C123" s="11"/>
      <c r="D123" s="7" t="s">
        <v>23</v>
      </c>
      <c r="E123" s="42" t="s">
        <v>56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>
        <v>573</v>
      </c>
      <c r="L123" s="43"/>
    </row>
    <row r="124" spans="1:12" ht="15">
      <c r="A124" s="14"/>
      <c r="B124" s="15"/>
      <c r="C124" s="11"/>
      <c r="D124" s="7" t="s">
        <v>23</v>
      </c>
      <c r="E124" s="51" t="s">
        <v>57</v>
      </c>
      <c r="F124" s="43">
        <v>30</v>
      </c>
      <c r="G124" s="43">
        <v>2</v>
      </c>
      <c r="H124" s="43">
        <v>0.4</v>
      </c>
      <c r="I124" s="43">
        <v>11.9</v>
      </c>
      <c r="J124" s="43">
        <v>59.4</v>
      </c>
      <c r="K124" s="44">
        <v>575</v>
      </c>
      <c r="L124" s="43"/>
    </row>
    <row r="125" spans="1:12" ht="15">
      <c r="A125" s="14"/>
      <c r="B125" s="15"/>
      <c r="C125" s="11"/>
      <c r="D125" s="6"/>
      <c r="E125" s="42" t="s">
        <v>71</v>
      </c>
      <c r="F125" s="43">
        <v>60</v>
      </c>
      <c r="G125" s="43">
        <v>0.5</v>
      </c>
      <c r="H125" s="43">
        <v>3.7</v>
      </c>
      <c r="I125" s="43">
        <v>1.6</v>
      </c>
      <c r="J125" s="43">
        <v>41.2</v>
      </c>
      <c r="K125" s="44">
        <v>16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90.19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59">SUM(G120:G126)</f>
        <v>17.3</v>
      </c>
      <c r="H127" s="19">
        <f t="shared" si="59"/>
        <v>17.3</v>
      </c>
      <c r="I127" s="19">
        <f t="shared" si="59"/>
        <v>69.3</v>
      </c>
      <c r="J127" s="19">
        <f t="shared" si="59"/>
        <v>501.29999999999995</v>
      </c>
      <c r="K127" s="25"/>
      <c r="L127" s="19">
        <f t="shared" ref="L127" si="60">SUM(L120:L126)</f>
        <v>90.19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94</v>
      </c>
      <c r="F128" s="43">
        <v>80</v>
      </c>
      <c r="G128" s="43">
        <v>0.7</v>
      </c>
      <c r="H128" s="43">
        <v>4.9000000000000004</v>
      </c>
      <c r="I128" s="43">
        <v>6</v>
      </c>
      <c r="J128" s="43">
        <v>71.400000000000006</v>
      </c>
      <c r="K128" s="52">
        <v>22</v>
      </c>
      <c r="L128" s="43"/>
    </row>
    <row r="129" spans="1:12" ht="1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2.6</v>
      </c>
      <c r="H129" s="43">
        <v>5.0999999999999996</v>
      </c>
      <c r="I129" s="43">
        <v>13.2</v>
      </c>
      <c r="J129" s="43">
        <v>109.4</v>
      </c>
      <c r="K129" s="44">
        <v>100</v>
      </c>
      <c r="L129" s="43"/>
    </row>
    <row r="130" spans="1:12" ht="15">
      <c r="A130" s="14"/>
      <c r="B130" s="15"/>
      <c r="C130" s="11"/>
      <c r="D130" s="7" t="s">
        <v>28</v>
      </c>
      <c r="E130" s="42" t="s">
        <v>73</v>
      </c>
      <c r="F130" s="43">
        <v>90</v>
      </c>
      <c r="G130" s="43">
        <v>9.6</v>
      </c>
      <c r="H130" s="43">
        <v>2.8</v>
      </c>
      <c r="I130" s="43">
        <v>3.9</v>
      </c>
      <c r="J130" s="43">
        <v>79.400000000000006</v>
      </c>
      <c r="K130" s="44">
        <v>299</v>
      </c>
      <c r="L130" s="43"/>
    </row>
    <row r="131" spans="1:12" ht="15">
      <c r="A131" s="14"/>
      <c r="B131" s="15"/>
      <c r="C131" s="11"/>
      <c r="D131" s="7" t="s">
        <v>29</v>
      </c>
      <c r="E131" s="42" t="s">
        <v>74</v>
      </c>
      <c r="F131" s="43">
        <v>180</v>
      </c>
      <c r="G131" s="43">
        <v>5</v>
      </c>
      <c r="H131" s="43">
        <v>9.1999999999999993</v>
      </c>
      <c r="I131" s="43">
        <v>18.5</v>
      </c>
      <c r="J131" s="43">
        <v>177</v>
      </c>
      <c r="K131" s="44">
        <v>152</v>
      </c>
      <c r="L131" s="43"/>
    </row>
    <row r="132" spans="1:12" ht="15">
      <c r="A132" s="14"/>
      <c r="B132" s="15"/>
      <c r="C132" s="11"/>
      <c r="D132" s="7" t="s">
        <v>30</v>
      </c>
      <c r="E132" s="51" t="s">
        <v>95</v>
      </c>
      <c r="F132" s="43">
        <v>200</v>
      </c>
      <c r="G132" s="43">
        <v>0.1</v>
      </c>
      <c r="H132" s="43">
        <v>0.1</v>
      </c>
      <c r="I132" s="43">
        <v>9.5</v>
      </c>
      <c r="J132" s="53">
        <v>38.9</v>
      </c>
      <c r="K132" s="53">
        <v>486</v>
      </c>
      <c r="L132" s="43"/>
    </row>
    <row r="133" spans="1:12" ht="15">
      <c r="A133" s="14"/>
      <c r="B133" s="15"/>
      <c r="C133" s="11"/>
      <c r="D133" s="7" t="s">
        <v>31</v>
      </c>
      <c r="E133" s="51" t="s">
        <v>56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>
        <v>573</v>
      </c>
      <c r="L133" s="43"/>
    </row>
    <row r="134" spans="1:12" ht="15">
      <c r="A134" s="14"/>
      <c r="B134" s="15"/>
      <c r="C134" s="11"/>
      <c r="D134" s="7" t="s">
        <v>32</v>
      </c>
      <c r="E134" s="51" t="s">
        <v>57</v>
      </c>
      <c r="F134" s="43">
        <v>60</v>
      </c>
      <c r="G134" s="43">
        <v>4.0999999999999996</v>
      </c>
      <c r="H134" s="43">
        <v>0.8</v>
      </c>
      <c r="I134" s="43">
        <v>23.9</v>
      </c>
      <c r="J134" s="43">
        <v>118.9</v>
      </c>
      <c r="K134" s="44">
        <v>575</v>
      </c>
      <c r="L134" s="43"/>
    </row>
    <row r="135" spans="1:12" ht="15">
      <c r="A135" s="14"/>
      <c r="B135" s="15"/>
      <c r="C135" s="11"/>
      <c r="D135" s="6"/>
      <c r="E135" s="42" t="s">
        <v>65</v>
      </c>
      <c r="F135" s="43">
        <v>8</v>
      </c>
      <c r="G135" s="43">
        <v>0.2</v>
      </c>
      <c r="H135" s="43">
        <v>1.2</v>
      </c>
      <c r="I135" s="43">
        <v>0.3</v>
      </c>
      <c r="J135" s="43">
        <v>12.6</v>
      </c>
      <c r="K135" s="44">
        <v>433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125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928</v>
      </c>
      <c r="G137" s="19">
        <f t="shared" ref="G137:J137" si="61">SUM(G128:G136)</f>
        <v>26.900000000000002</v>
      </c>
      <c r="H137" s="19">
        <f t="shared" si="61"/>
        <v>24.6</v>
      </c>
      <c r="I137" s="19">
        <f t="shared" si="61"/>
        <v>104.8</v>
      </c>
      <c r="J137" s="19">
        <f t="shared" si="61"/>
        <v>748.2</v>
      </c>
      <c r="K137" s="25"/>
      <c r="L137" s="19">
        <f t="shared" ref="L137" si="62">SUM(L128:L136)</f>
        <v>125</v>
      </c>
    </row>
    <row r="138" spans="1:12" ht="15.75" thickBot="1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1458</v>
      </c>
      <c r="G138" s="32">
        <f t="shared" ref="G138" si="63">G127+G137</f>
        <v>44.2</v>
      </c>
      <c r="H138" s="32">
        <f t="shared" ref="H138" si="64">H127+H137</f>
        <v>41.900000000000006</v>
      </c>
      <c r="I138" s="32">
        <f t="shared" ref="I138" si="65">I127+I137</f>
        <v>174.1</v>
      </c>
      <c r="J138" s="32">
        <f t="shared" ref="J138:L138" si="66">J127+J137</f>
        <v>1249.5</v>
      </c>
      <c r="K138" s="32"/>
      <c r="L138" s="32">
        <f t="shared" si="66"/>
        <v>215.19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150</v>
      </c>
      <c r="G139" s="40">
        <v>13.1</v>
      </c>
      <c r="H139" s="40">
        <v>7.1</v>
      </c>
      <c r="I139" s="40">
        <v>37.6</v>
      </c>
      <c r="J139" s="40">
        <v>266.89999999999998</v>
      </c>
      <c r="K139" s="41">
        <v>281</v>
      </c>
      <c r="L139" s="40"/>
    </row>
    <row r="140" spans="1:12" ht="15">
      <c r="A140" s="23"/>
      <c r="B140" s="15"/>
      <c r="C140" s="11"/>
      <c r="D140" s="6"/>
      <c r="E140" s="42" t="s">
        <v>76</v>
      </c>
      <c r="F140" s="43">
        <v>30</v>
      </c>
      <c r="G140" s="43">
        <v>0.7</v>
      </c>
      <c r="H140" s="43">
        <v>1.4</v>
      </c>
      <c r="I140" s="43">
        <v>2.4</v>
      </c>
      <c r="J140" s="43">
        <v>25.4</v>
      </c>
      <c r="K140" s="44">
        <v>406</v>
      </c>
      <c r="L140" s="43"/>
    </row>
    <row r="141" spans="1:12" ht="15">
      <c r="A141" s="23"/>
      <c r="B141" s="15"/>
      <c r="C141" s="11"/>
      <c r="D141" s="7" t="s">
        <v>22</v>
      </c>
      <c r="E141" s="51" t="s">
        <v>97</v>
      </c>
      <c r="F141" s="43">
        <v>200</v>
      </c>
      <c r="G141" s="43">
        <v>0.2</v>
      </c>
      <c r="H141" s="43">
        <v>0.1</v>
      </c>
      <c r="I141" s="43">
        <v>7.5</v>
      </c>
      <c r="J141" s="43">
        <v>31.4</v>
      </c>
      <c r="K141" s="52">
        <v>457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56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>
        <v>573</v>
      </c>
      <c r="L142" s="43"/>
    </row>
    <row r="143" spans="1:12" ht="15">
      <c r="A143" s="23"/>
      <c r="B143" s="15"/>
      <c r="C143" s="11"/>
      <c r="D143" s="7" t="s">
        <v>24</v>
      </c>
      <c r="E143" s="51" t="s">
        <v>61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44.5</v>
      </c>
      <c r="K143" s="44">
        <v>82</v>
      </c>
      <c r="L143" s="43"/>
    </row>
    <row r="144" spans="1:12" ht="15">
      <c r="A144" s="23"/>
      <c r="B144" s="15"/>
      <c r="C144" s="11"/>
      <c r="D144" s="6"/>
      <c r="E144" s="42" t="s">
        <v>51</v>
      </c>
      <c r="F144" s="43">
        <v>10</v>
      </c>
      <c r="G144" s="43">
        <v>0.1</v>
      </c>
      <c r="H144" s="43">
        <v>7.2</v>
      </c>
      <c r="I144" s="43">
        <v>0.1</v>
      </c>
      <c r="J144" s="43">
        <v>66.099999999999994</v>
      </c>
      <c r="K144" s="44">
        <v>79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90.19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7">SUM(G139:G145)</f>
        <v>16.799999999999997</v>
      </c>
      <c r="H146" s="19">
        <f t="shared" si="67"/>
        <v>16.399999999999999</v>
      </c>
      <c r="I146" s="19">
        <f t="shared" si="67"/>
        <v>72.199999999999989</v>
      </c>
      <c r="J146" s="19">
        <f t="shared" si="67"/>
        <v>504.59999999999991</v>
      </c>
      <c r="K146" s="25"/>
      <c r="L146" s="19">
        <f t="shared" ref="L146" si="68">SUM(L139:L145)</f>
        <v>90.19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80</v>
      </c>
      <c r="G147" s="43">
        <v>1.3</v>
      </c>
      <c r="H147" s="43">
        <v>2.5</v>
      </c>
      <c r="I147" s="43">
        <v>7</v>
      </c>
      <c r="J147" s="43">
        <v>55.2</v>
      </c>
      <c r="K147" s="44">
        <v>1</v>
      </c>
      <c r="L147" s="43"/>
    </row>
    <row r="148" spans="1:12" ht="1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2.2999999999999998</v>
      </c>
      <c r="H148" s="43">
        <v>4.5</v>
      </c>
      <c r="I148" s="43">
        <v>9.4</v>
      </c>
      <c r="J148" s="43">
        <v>87.7</v>
      </c>
      <c r="K148" s="44">
        <v>94</v>
      </c>
      <c r="L148" s="43"/>
    </row>
    <row r="149" spans="1:12" ht="15">
      <c r="A149" s="23"/>
      <c r="B149" s="15"/>
      <c r="C149" s="11"/>
      <c r="D149" s="7" t="s">
        <v>28</v>
      </c>
      <c r="E149" s="42" t="s">
        <v>54</v>
      </c>
      <c r="F149" s="43">
        <v>90</v>
      </c>
      <c r="G149" s="43">
        <v>10.4</v>
      </c>
      <c r="H149" s="43">
        <v>9.6999999999999993</v>
      </c>
      <c r="I149" s="43">
        <v>4.8</v>
      </c>
      <c r="J149" s="43">
        <v>147.80000000000001</v>
      </c>
      <c r="K149" s="44">
        <v>371</v>
      </c>
      <c r="L149" s="43"/>
    </row>
    <row r="150" spans="1:12" ht="15">
      <c r="A150" s="23"/>
      <c r="B150" s="15"/>
      <c r="C150" s="11"/>
      <c r="D150" s="7" t="s">
        <v>29</v>
      </c>
      <c r="E150" s="42" t="s">
        <v>88</v>
      </c>
      <c r="F150" s="43">
        <v>150</v>
      </c>
      <c r="G150" s="43">
        <v>4.0999999999999996</v>
      </c>
      <c r="H150" s="43">
        <v>5.9</v>
      </c>
      <c r="I150" s="43">
        <v>8.6999999999999993</v>
      </c>
      <c r="J150" s="43">
        <v>104.3</v>
      </c>
      <c r="K150" s="44">
        <v>377</v>
      </c>
      <c r="L150" s="43"/>
    </row>
    <row r="151" spans="1:12" ht="15">
      <c r="A151" s="23"/>
      <c r="B151" s="15"/>
      <c r="C151" s="11"/>
      <c r="D151" s="7" t="s">
        <v>30</v>
      </c>
      <c r="E151" s="51" t="s">
        <v>78</v>
      </c>
      <c r="F151" s="43">
        <v>200</v>
      </c>
      <c r="G151" s="43">
        <v>0.5</v>
      </c>
      <c r="H151" s="43">
        <v>0.1</v>
      </c>
      <c r="I151" s="43">
        <v>21.5</v>
      </c>
      <c r="J151" s="53">
        <v>88.8</v>
      </c>
      <c r="K151" s="53">
        <v>494</v>
      </c>
      <c r="L151" s="43"/>
    </row>
    <row r="152" spans="1:12" ht="15">
      <c r="A152" s="23"/>
      <c r="B152" s="15"/>
      <c r="C152" s="11"/>
      <c r="D152" s="7" t="s">
        <v>31</v>
      </c>
      <c r="E152" s="51" t="s">
        <v>56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>
        <v>573</v>
      </c>
      <c r="L152" s="43"/>
    </row>
    <row r="153" spans="1:12" ht="15">
      <c r="A153" s="23"/>
      <c r="B153" s="15"/>
      <c r="C153" s="11"/>
      <c r="D153" s="7" t="s">
        <v>32</v>
      </c>
      <c r="E153" s="51" t="s">
        <v>57</v>
      </c>
      <c r="F153" s="43">
        <v>50</v>
      </c>
      <c r="G153" s="43">
        <v>3.4</v>
      </c>
      <c r="H153" s="43">
        <v>0.7</v>
      </c>
      <c r="I153" s="43">
        <v>19.899999999999999</v>
      </c>
      <c r="J153" s="43">
        <v>99</v>
      </c>
      <c r="K153" s="44">
        <v>575</v>
      </c>
      <c r="L153" s="43"/>
    </row>
    <row r="154" spans="1:12" ht="15">
      <c r="A154" s="23"/>
      <c r="B154" s="15"/>
      <c r="C154" s="11"/>
      <c r="D154" s="6"/>
      <c r="E154" s="42" t="s">
        <v>65</v>
      </c>
      <c r="F154" s="43">
        <v>8</v>
      </c>
      <c r="G154" s="43">
        <v>0.2</v>
      </c>
      <c r="H154" s="43">
        <v>1.2</v>
      </c>
      <c r="I154" s="43">
        <v>0.3</v>
      </c>
      <c r="J154" s="43">
        <v>12.6</v>
      </c>
      <c r="K154" s="44">
        <v>433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125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888</v>
      </c>
      <c r="G156" s="19">
        <f t="shared" ref="G156:J156" si="69">SUM(G147:G155)</f>
        <v>26.8</v>
      </c>
      <c r="H156" s="19">
        <f t="shared" si="69"/>
        <v>25.1</v>
      </c>
      <c r="I156" s="19">
        <f t="shared" si="69"/>
        <v>101.10000000000001</v>
      </c>
      <c r="J156" s="19">
        <f t="shared" si="69"/>
        <v>736.00000000000011</v>
      </c>
      <c r="K156" s="25"/>
      <c r="L156" s="19">
        <f t="shared" ref="L156" si="70">SUM(L147:L155)</f>
        <v>125</v>
      </c>
    </row>
    <row r="157" spans="1:12" ht="15.7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1408</v>
      </c>
      <c r="G157" s="32">
        <f t="shared" ref="G157" si="71">G146+G156</f>
        <v>43.599999999999994</v>
      </c>
      <c r="H157" s="32">
        <f t="shared" ref="H157" si="72">H146+H156</f>
        <v>41.5</v>
      </c>
      <c r="I157" s="32">
        <f t="shared" ref="I157" si="73">I146+I156</f>
        <v>173.3</v>
      </c>
      <c r="J157" s="32">
        <f t="shared" ref="J157:L157" si="74">J146+J156</f>
        <v>1240.5999999999999</v>
      </c>
      <c r="K157" s="32"/>
      <c r="L157" s="32">
        <f t="shared" si="74"/>
        <v>215.19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150</v>
      </c>
      <c r="G158" s="40">
        <v>11.3</v>
      </c>
      <c r="H158" s="40">
        <v>15.6</v>
      </c>
      <c r="I158" s="40">
        <v>12.4</v>
      </c>
      <c r="J158" s="40">
        <v>235.4</v>
      </c>
      <c r="K158" s="41">
        <v>270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1.6</v>
      </c>
      <c r="H160" s="43">
        <v>1.3</v>
      </c>
      <c r="I160" s="43">
        <v>9.9</v>
      </c>
      <c r="J160" s="43">
        <v>58</v>
      </c>
      <c r="K160" s="52">
        <v>460</v>
      </c>
      <c r="L160" s="43"/>
    </row>
    <row r="161" spans="1:12" ht="15">
      <c r="A161" s="23"/>
      <c r="B161" s="15"/>
      <c r="C161" s="11"/>
      <c r="D161" s="7" t="s">
        <v>23</v>
      </c>
      <c r="E161" s="42" t="s">
        <v>56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>
        <v>573</v>
      </c>
      <c r="L161" s="43"/>
    </row>
    <row r="162" spans="1:12" ht="15">
      <c r="A162" s="23"/>
      <c r="B162" s="15"/>
      <c r="C162" s="11"/>
      <c r="D162" s="7" t="s">
        <v>24</v>
      </c>
      <c r="E162" s="42" t="s">
        <v>70</v>
      </c>
      <c r="F162" s="43">
        <v>100</v>
      </c>
      <c r="G162" s="43">
        <v>1.5</v>
      </c>
      <c r="H162" s="43">
        <v>0.5</v>
      </c>
      <c r="I162" s="43">
        <v>21</v>
      </c>
      <c r="J162" s="43">
        <v>94.6</v>
      </c>
      <c r="K162" s="44">
        <v>82</v>
      </c>
      <c r="L162" s="43"/>
    </row>
    <row r="163" spans="1:12" ht="15">
      <c r="A163" s="23"/>
      <c r="B163" s="15"/>
      <c r="C163" s="11"/>
      <c r="D163" s="7" t="s">
        <v>23</v>
      </c>
      <c r="E163" s="51" t="s">
        <v>57</v>
      </c>
      <c r="F163" s="43">
        <v>30</v>
      </c>
      <c r="G163" s="43">
        <v>2</v>
      </c>
      <c r="H163" s="43">
        <v>0.4</v>
      </c>
      <c r="I163" s="43">
        <v>11.9</v>
      </c>
      <c r="J163" s="43">
        <v>59.4</v>
      </c>
      <c r="K163" s="44">
        <v>575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90.19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5">SUM(G158:G164)</f>
        <v>18.7</v>
      </c>
      <c r="H165" s="19">
        <f t="shared" si="75"/>
        <v>17.999999999999996</v>
      </c>
      <c r="I165" s="19">
        <f t="shared" si="75"/>
        <v>70</v>
      </c>
      <c r="J165" s="19">
        <f t="shared" si="75"/>
        <v>517.69999999999993</v>
      </c>
      <c r="K165" s="25"/>
      <c r="L165" s="19">
        <f t="shared" ref="L165" si="76">SUM(L158:L164)</f>
        <v>90.19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63</v>
      </c>
      <c r="F166" s="53">
        <v>80</v>
      </c>
      <c r="G166" s="43">
        <v>1.3</v>
      </c>
      <c r="H166" s="43">
        <v>2.5</v>
      </c>
      <c r="I166" s="43">
        <v>5.5</v>
      </c>
      <c r="J166" s="43">
        <v>50</v>
      </c>
      <c r="K166" s="52">
        <v>47</v>
      </c>
      <c r="L166" s="43"/>
    </row>
    <row r="167" spans="1:12" ht="15">
      <c r="A167" s="23"/>
      <c r="B167" s="15"/>
      <c r="C167" s="11"/>
      <c r="D167" s="7" t="s">
        <v>27</v>
      </c>
      <c r="E167" s="51" t="s">
        <v>99</v>
      </c>
      <c r="F167" s="43">
        <v>250</v>
      </c>
      <c r="G167" s="43">
        <v>3.2</v>
      </c>
      <c r="H167" s="43">
        <v>5.2</v>
      </c>
      <c r="I167" s="43">
        <v>15</v>
      </c>
      <c r="J167" s="43">
        <v>119.5</v>
      </c>
      <c r="K167" s="52">
        <v>125</v>
      </c>
      <c r="L167" s="43"/>
    </row>
    <row r="168" spans="1:12" ht="15">
      <c r="A168" s="23"/>
      <c r="B168" s="15"/>
      <c r="C168" s="11"/>
      <c r="D168" s="7" t="s">
        <v>28</v>
      </c>
      <c r="E168" s="51" t="s">
        <v>66</v>
      </c>
      <c r="F168" s="43">
        <v>90</v>
      </c>
      <c r="G168" s="43">
        <v>10.199999999999999</v>
      </c>
      <c r="H168" s="43">
        <v>10.199999999999999</v>
      </c>
      <c r="I168" s="43">
        <v>6.5</v>
      </c>
      <c r="J168" s="43">
        <v>158.9</v>
      </c>
      <c r="K168" s="52">
        <v>349</v>
      </c>
      <c r="L168" s="43"/>
    </row>
    <row r="169" spans="1:12" ht="15">
      <c r="A169" s="23"/>
      <c r="B169" s="15"/>
      <c r="C169" s="11"/>
      <c r="D169" s="7" t="s">
        <v>29</v>
      </c>
      <c r="E169" s="51" t="s">
        <v>67</v>
      </c>
      <c r="F169" s="43">
        <v>150</v>
      </c>
      <c r="G169" s="43">
        <v>3.1</v>
      </c>
      <c r="H169" s="43">
        <v>5.0999999999999996</v>
      </c>
      <c r="I169" s="43">
        <v>11.4</v>
      </c>
      <c r="J169" s="43">
        <v>103.6</v>
      </c>
      <c r="K169" s="52">
        <v>380</v>
      </c>
      <c r="L169" s="43"/>
    </row>
    <row r="170" spans="1:12" ht="15">
      <c r="A170" s="23"/>
      <c r="B170" s="15"/>
      <c r="C170" s="11"/>
      <c r="D170" s="7" t="s">
        <v>30</v>
      </c>
      <c r="E170" s="51" t="s">
        <v>68</v>
      </c>
      <c r="F170" s="43">
        <v>200</v>
      </c>
      <c r="G170" s="43">
        <v>1</v>
      </c>
      <c r="H170" s="43">
        <v>0.2</v>
      </c>
      <c r="I170" s="43">
        <v>20.2</v>
      </c>
      <c r="J170" s="43">
        <v>86.6</v>
      </c>
      <c r="K170" s="52">
        <v>501</v>
      </c>
      <c r="L170" s="43"/>
    </row>
    <row r="171" spans="1:12" ht="15">
      <c r="A171" s="23"/>
      <c r="B171" s="15"/>
      <c r="C171" s="11"/>
      <c r="D171" s="7" t="s">
        <v>31</v>
      </c>
      <c r="E171" s="42" t="s">
        <v>56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>
        <v>573</v>
      </c>
      <c r="L171" s="43"/>
    </row>
    <row r="172" spans="1:12" ht="15">
      <c r="A172" s="23"/>
      <c r="B172" s="15"/>
      <c r="C172" s="11"/>
      <c r="D172" s="7" t="s">
        <v>32</v>
      </c>
      <c r="E172" s="51" t="s">
        <v>57</v>
      </c>
      <c r="F172" s="43">
        <v>40</v>
      </c>
      <c r="G172" s="43">
        <v>2.7</v>
      </c>
      <c r="H172" s="43">
        <v>0.5</v>
      </c>
      <c r="I172" s="43">
        <v>15.9</v>
      </c>
      <c r="J172" s="43">
        <v>79.2</v>
      </c>
      <c r="K172" s="44">
        <v>575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125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77">SUM(G166:G174)</f>
        <v>26.099999999999998</v>
      </c>
      <c r="H175" s="19">
        <f t="shared" si="77"/>
        <v>24.2</v>
      </c>
      <c r="I175" s="19">
        <f t="shared" si="77"/>
        <v>104</v>
      </c>
      <c r="J175" s="19">
        <f t="shared" si="77"/>
        <v>738.40000000000009</v>
      </c>
      <c r="K175" s="25"/>
      <c r="L175" s="19">
        <f t="shared" ref="L175" si="78">SUM(L166:L174)</f>
        <v>125</v>
      </c>
    </row>
    <row r="176" spans="1:12" ht="15.75" thickBot="1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1380</v>
      </c>
      <c r="G176" s="32">
        <f t="shared" ref="G176" si="79">G165+G175</f>
        <v>44.8</v>
      </c>
      <c r="H176" s="32">
        <f t="shared" ref="H176" si="80">H165+H175</f>
        <v>42.199999999999996</v>
      </c>
      <c r="I176" s="32">
        <f t="shared" ref="I176" si="81">I165+I175</f>
        <v>174</v>
      </c>
      <c r="J176" s="32">
        <f t="shared" ref="J176:L176" si="82">J165+J175</f>
        <v>1256.0999999999999</v>
      </c>
      <c r="K176" s="32"/>
      <c r="L176" s="32">
        <f t="shared" si="82"/>
        <v>215.19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140</v>
      </c>
      <c r="G177" s="40">
        <v>5.2</v>
      </c>
      <c r="H177" s="40">
        <v>4.7</v>
      </c>
      <c r="I177" s="40">
        <v>27.6</v>
      </c>
      <c r="J177" s="40">
        <v>173</v>
      </c>
      <c r="K177" s="41">
        <v>256</v>
      </c>
      <c r="L177" s="40"/>
    </row>
    <row r="178" spans="1:12" ht="15">
      <c r="A178" s="23"/>
      <c r="B178" s="15"/>
      <c r="C178" s="11"/>
      <c r="D178" s="5" t="s">
        <v>21</v>
      </c>
      <c r="E178" s="42" t="s">
        <v>101</v>
      </c>
      <c r="F178" s="43">
        <v>60</v>
      </c>
      <c r="G178" s="43">
        <v>7.1</v>
      </c>
      <c r="H178" s="43">
        <v>4.5</v>
      </c>
      <c r="I178" s="43">
        <v>5.9</v>
      </c>
      <c r="J178" s="43">
        <v>92.6</v>
      </c>
      <c r="K178" s="41">
        <v>374</v>
      </c>
      <c r="L178" s="43"/>
    </row>
    <row r="179" spans="1:12" ht="15">
      <c r="A179" s="23"/>
      <c r="B179" s="15"/>
      <c r="C179" s="11"/>
      <c r="D179" s="7" t="s">
        <v>22</v>
      </c>
      <c r="E179" s="42" t="s">
        <v>103</v>
      </c>
      <c r="F179" s="43">
        <v>200</v>
      </c>
      <c r="G179" s="43">
        <v>0.3</v>
      </c>
      <c r="H179" s="43">
        <v>0.1</v>
      </c>
      <c r="I179" s="43">
        <v>7.7</v>
      </c>
      <c r="J179" s="43">
        <v>32.6</v>
      </c>
      <c r="K179" s="44">
        <v>459</v>
      </c>
      <c r="L179" s="43"/>
    </row>
    <row r="180" spans="1:12" ht="15">
      <c r="A180" s="23"/>
      <c r="B180" s="15"/>
      <c r="C180" s="11"/>
      <c r="D180" s="7" t="s">
        <v>23</v>
      </c>
      <c r="E180" s="42" t="s">
        <v>56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>
        <v>573</v>
      </c>
      <c r="L180" s="43"/>
    </row>
    <row r="181" spans="1:12" ht="15.75" thickBot="1">
      <c r="A181" s="23"/>
      <c r="B181" s="15"/>
      <c r="C181" s="11"/>
      <c r="D181" s="7" t="s">
        <v>23</v>
      </c>
      <c r="E181" s="51" t="s">
        <v>57</v>
      </c>
      <c r="F181" s="43">
        <v>20</v>
      </c>
      <c r="G181" s="43">
        <v>1.4</v>
      </c>
      <c r="H181" s="43">
        <v>0.3</v>
      </c>
      <c r="I181" s="43">
        <v>8</v>
      </c>
      <c r="J181" s="43">
        <v>39.6</v>
      </c>
      <c r="K181" s="44">
        <v>575</v>
      </c>
      <c r="L181" s="43"/>
    </row>
    <row r="182" spans="1:12" ht="15">
      <c r="A182" s="23"/>
      <c r="B182" s="15"/>
      <c r="C182" s="11"/>
      <c r="D182" s="6"/>
      <c r="E182" s="39" t="s">
        <v>100</v>
      </c>
      <c r="F182" s="43">
        <v>80</v>
      </c>
      <c r="G182" s="43">
        <v>2.5</v>
      </c>
      <c r="H182" s="43">
        <v>6.7</v>
      </c>
      <c r="I182" s="43">
        <v>5.6</v>
      </c>
      <c r="J182" s="43">
        <v>92.4</v>
      </c>
      <c r="K182" s="44">
        <v>32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90.19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3">SUM(G177:G183)</f>
        <v>18.8</v>
      </c>
      <c r="H184" s="19">
        <f t="shared" si="83"/>
        <v>16.5</v>
      </c>
      <c r="I184" s="19">
        <f t="shared" si="83"/>
        <v>69.599999999999994</v>
      </c>
      <c r="J184" s="19">
        <f t="shared" si="83"/>
        <v>500.50000000000011</v>
      </c>
      <c r="K184" s="25"/>
      <c r="L184" s="19">
        <f t="shared" ref="L184" si="84">SUM(L177:L183)</f>
        <v>90.19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80</v>
      </c>
      <c r="G185" s="43">
        <v>0.9</v>
      </c>
      <c r="H185" s="43">
        <v>2.5</v>
      </c>
      <c r="I185" s="43">
        <v>9.1</v>
      </c>
      <c r="J185" s="43">
        <v>62.5</v>
      </c>
      <c r="K185" s="44">
        <v>21</v>
      </c>
      <c r="L185" s="43"/>
    </row>
    <row r="186" spans="1:12" ht="15">
      <c r="A186" s="23"/>
      <c r="B186" s="15"/>
      <c r="C186" s="11"/>
      <c r="D186" s="7" t="s">
        <v>27</v>
      </c>
      <c r="E186" s="42" t="s">
        <v>105</v>
      </c>
      <c r="F186" s="43">
        <v>250</v>
      </c>
      <c r="G186" s="43">
        <v>1.5</v>
      </c>
      <c r="H186" s="43">
        <v>4.4000000000000004</v>
      </c>
      <c r="I186" s="43">
        <v>3.7</v>
      </c>
      <c r="J186" s="43">
        <v>60.9</v>
      </c>
      <c r="K186" s="44">
        <v>108</v>
      </c>
      <c r="L186" s="43"/>
    </row>
    <row r="187" spans="1:12" ht="15">
      <c r="A187" s="23"/>
      <c r="B187" s="15"/>
      <c r="C187" s="11"/>
      <c r="D187" s="7" t="s">
        <v>28</v>
      </c>
      <c r="E187" s="42" t="s">
        <v>46</v>
      </c>
      <c r="F187" s="43">
        <v>90</v>
      </c>
      <c r="G187" s="43">
        <v>10.1</v>
      </c>
      <c r="H187" s="43">
        <v>11.3</v>
      </c>
      <c r="I187" s="43">
        <v>3.9</v>
      </c>
      <c r="J187" s="43">
        <v>157.4</v>
      </c>
      <c r="K187" s="44">
        <v>333</v>
      </c>
      <c r="L187" s="43"/>
    </row>
    <row r="188" spans="1:12" ht="15">
      <c r="A188" s="23"/>
      <c r="B188" s="15"/>
      <c r="C188" s="11"/>
      <c r="D188" s="7" t="s">
        <v>29</v>
      </c>
      <c r="E188" s="42" t="s">
        <v>74</v>
      </c>
      <c r="F188" s="43">
        <v>150</v>
      </c>
      <c r="G188" s="43">
        <v>4.2</v>
      </c>
      <c r="H188" s="43">
        <v>5.7</v>
      </c>
      <c r="I188" s="43">
        <v>15.5</v>
      </c>
      <c r="J188" s="43">
        <v>130.5</v>
      </c>
      <c r="K188" s="44">
        <v>152</v>
      </c>
      <c r="L188" s="43"/>
    </row>
    <row r="189" spans="1:12" ht="15">
      <c r="A189" s="23"/>
      <c r="B189" s="15"/>
      <c r="C189" s="11"/>
      <c r="D189" s="7" t="s">
        <v>30</v>
      </c>
      <c r="E189" s="51" t="s">
        <v>43</v>
      </c>
      <c r="F189" s="43">
        <v>200</v>
      </c>
      <c r="G189" s="43">
        <v>0.7</v>
      </c>
      <c r="H189" s="43">
        <v>0.3</v>
      </c>
      <c r="I189" s="43">
        <v>18.3</v>
      </c>
      <c r="J189" s="43">
        <v>78.2</v>
      </c>
      <c r="K189" s="52">
        <v>496</v>
      </c>
      <c r="L189" s="43"/>
    </row>
    <row r="190" spans="1:12" ht="15">
      <c r="A190" s="23"/>
      <c r="B190" s="15"/>
      <c r="C190" s="11"/>
      <c r="D190" s="7" t="s">
        <v>31</v>
      </c>
      <c r="E190" s="51" t="s">
        <v>56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>
        <v>573</v>
      </c>
      <c r="L190" s="43"/>
    </row>
    <row r="191" spans="1:12" ht="15">
      <c r="A191" s="23"/>
      <c r="B191" s="15"/>
      <c r="C191" s="11"/>
      <c r="D191" s="7" t="s">
        <v>32</v>
      </c>
      <c r="E191" s="51" t="s">
        <v>57</v>
      </c>
      <c r="F191" s="43">
        <v>60</v>
      </c>
      <c r="G191" s="43">
        <v>4.0999999999999996</v>
      </c>
      <c r="H191" s="43">
        <v>0.8</v>
      </c>
      <c r="I191" s="43">
        <v>23.9</v>
      </c>
      <c r="J191" s="43">
        <v>118.9</v>
      </c>
      <c r="K191" s="44">
        <v>575</v>
      </c>
      <c r="L191" s="43"/>
    </row>
    <row r="192" spans="1:12" ht="15">
      <c r="A192" s="23"/>
      <c r="B192" s="15"/>
      <c r="C192" s="11"/>
      <c r="D192" s="6"/>
      <c r="E192" s="42" t="s">
        <v>65</v>
      </c>
      <c r="F192" s="43">
        <v>8</v>
      </c>
      <c r="G192" s="43">
        <v>0.2</v>
      </c>
      <c r="H192" s="43">
        <v>1.2</v>
      </c>
      <c r="I192" s="43">
        <v>0.3</v>
      </c>
      <c r="J192" s="43">
        <v>12.6</v>
      </c>
      <c r="K192" s="44">
        <v>433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125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898</v>
      </c>
      <c r="G194" s="19">
        <f t="shared" ref="G194:J194" si="85">SUM(G185:G193)</f>
        <v>26.3</v>
      </c>
      <c r="H194" s="19">
        <f t="shared" si="85"/>
        <v>26.700000000000003</v>
      </c>
      <c r="I194" s="19">
        <f t="shared" si="85"/>
        <v>104.2</v>
      </c>
      <c r="J194" s="19">
        <f t="shared" si="85"/>
        <v>761.6</v>
      </c>
      <c r="K194" s="25"/>
      <c r="L194" s="19">
        <f t="shared" ref="L194" si="86">SUM(L185:L193)</f>
        <v>125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1428</v>
      </c>
      <c r="G195" s="32">
        <f t="shared" ref="G195" si="87">G184+G194</f>
        <v>45.1</v>
      </c>
      <c r="H195" s="32">
        <f t="shared" ref="H195" si="88">H184+H194</f>
        <v>43.2</v>
      </c>
      <c r="I195" s="32">
        <f t="shared" ref="I195" si="89">I184+I194</f>
        <v>173.8</v>
      </c>
      <c r="J195" s="32">
        <f t="shared" ref="J195:L195" si="90">J184+J194</f>
        <v>1262.1000000000001</v>
      </c>
      <c r="K195" s="32"/>
      <c r="L195" s="32">
        <f t="shared" si="90"/>
        <v>215.19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1419.8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44.08</v>
      </c>
      <c r="H196" s="34">
        <f t="shared" si="91"/>
        <v>42.23</v>
      </c>
      <c r="I196" s="34">
        <f t="shared" si="91"/>
        <v>176.24999999999997</v>
      </c>
      <c r="J196" s="34">
        <f t="shared" si="91"/>
        <v>1260.8800000000001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215.19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" bottom="0" header="0.31496062992125984" footer="0.31496062992125984"/>
  <pageSetup paperSize="9" scale="8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</cp:lastModifiedBy>
  <cp:lastPrinted>2024-08-27T08:43:35Z</cp:lastPrinted>
  <dcterms:created xsi:type="dcterms:W3CDTF">2022-05-16T14:23:56Z</dcterms:created>
  <dcterms:modified xsi:type="dcterms:W3CDTF">2025-02-04T05:09:08Z</dcterms:modified>
</cp:coreProperties>
</file>